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<sst xmlns="http://schemas.openxmlformats.org/spreadsheetml/2006/main" count="122" uniqueCount="118">
  <si>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Коды бюджетной классификации Российской Федерации</t>
  </si>
  <si>
    <t>БЕЗВОЗМЕЗДНЫЕ ПОСТУПЛЕНИЯ</t>
  </si>
  <si>
    <t>Наименование доходов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</si>
  <si>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</si>
  <si>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</si>
  <si>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</si>
  <si>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</si>
  <si>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</si>
  <si>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</si>
  <si>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</si>
  <si>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</si>
  <si>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</si>
  <si>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Единый сельскохозяйственный налог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</si>
  <si>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</si>
  <si>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</si>
  <si>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</si>
  <si>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общераспространеных полезных ископаемых</t>
  </si>
  <si>
    <t>000 1 08 00000 00 0000 000</t>
  </si>
  <si>
    <t>ГОСУДАРСТВЕННАЯ ПОШЛИНА, СБОРЫ</t>
  </si>
  <si>
    <t>НЕНАЛОГОВЫЕ ДОХОДЫ</t>
  </si>
  <si>
    <t>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</si>
  <si>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</si>
  <si>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</si>
  <si>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</si>
  <si>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</si>
  <si>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</si>
  <si>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</si>
  <si>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</si>
  <si>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</si>
  <si>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</si>
  <si>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</si>
  <si>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</si>
  <si>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</si>
  <si>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</si>
  <si>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</si>
  <si>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</si>
  <si>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</si>
  <si>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для осуществления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</t>
  </si>
  <si>
    <t>Субвенции для осуществления государственных полномочий по созданию комиссий по делам несовершеннолетних</t>
  </si>
  <si>
    <t>Субвенции для осуществления гос.полномочий по ведению учета граждан, нуждающихся в жилых помещениях</t>
  </si>
  <si>
    <t>Субвенции по организации и осуществлению деятельности по опеке и попечительству</t>
  </si>
  <si>
    <t>Иные межбюджетные трансферты</t>
  </si>
  <si>
    <t>НАЛОГОВЫЕ И НЕНАЛОГОВЫЕ ДОХОДЫ, в том числе</t>
  </si>
  <si>
    <t>000 2 00 00000 00 0000 000</t>
  </si>
  <si>
    <t>000 1 06 00000 00 0000 000</t>
  </si>
  <si>
    <t>НАЛОГИ НА ИМУЩЕСТВО</t>
  </si>
  <si>
    <t>Транспортный налог</t>
  </si>
  <si>
    <t>НАЛОГИ НА ТОВАРЫ, РЕАЛИЗУЕМЫЕ НА ТЕРРИТОРИИ РФ</t>
  </si>
  <si>
    <t>000 1 03 00000 00 0000 000</t>
  </si>
  <si>
    <t>000 1 03 02000 01 0000 110</t>
  </si>
  <si>
    <t xml:space="preserve">000 1 06 04000 02 0000 110 </t>
  </si>
  <si>
    <t>Акцизы на нефтепродукты</t>
  </si>
  <si>
    <t>Субвенции на финансовое обеспечение гос.гарантий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</si>
  <si>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гос.гарантий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</si>
  <si>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Субвенции для осуществления государственных полномочий в сфере трудовых отношений</t>
  </si>
  <si>
    <t>000 1 05 04020 02 0000 110</t>
  </si>
  <si>
    <t>Налог, взимаемый в связи с применением патентной системы налогообложения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</si>
  <si>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</si>
  <si>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</si>
  <si>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Субвенции по назначению и выплате единовременного пособия при передаче ребенка на воспитание в семью</t>
  </si>
  <si>
    <t>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 за счет субвенции, предоставляемой из республиканского бюджета Чувашской Республики</t>
  </si>
  <si>
    <t>Субвенции для осуществления государственных полномочий по организации и осуществлению мероприятий по регулированию численности безнадзорных животных</t>
  </si>
  <si>
    <t xml:space="preserve">Субвенции на выплату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</t>
  </si>
  <si>
    <t>957 2 02 04014 05 0000 151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</si>
  <si>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</si>
  <si>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</si>
  <si>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 xml:space="preserve">Приложение № 6 </t>
  </si>
  <si>
    <t>Сумма, рублей</t>
  </si>
  <si>
    <t>000 2 02 20000 00 0000 151</t>
  </si>
  <si>
    <t>000 2 02 30000 00 0000 151</t>
  </si>
  <si>
    <t>Субвенции бюджетам бюджетной системы Российской Федерации</t>
  </si>
  <si>
    <t>000 2 02 40000 00 0000 151</t>
  </si>
  <si>
    <t>2020 год</t>
  </si>
  <si>
    <t>к решению Собрания депутатов Чебоксарского района «О бюджете Чебоксарского района на 2019 год   и на плановый период 2020 и 2021 годов»</t>
  </si>
  <si>
    <t>Прогнозируемые объемы 
поступлений доходов в бюджет Чебоксарского района  на  2020 и 2021 годы</t>
  </si>
  <si>
    <t>2021 год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</si>
  <si>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</si>
  <si>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</si>
  <si>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</si>
  <si>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000 114 06010 10 0000 430</t>
  </si>
  <si>
    <t>903 2 02 20077 05 0000 151</t>
  </si>
  <si>
    <t>992 2 02 20216 05 0000 151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</si>
  <si>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</si>
  <si>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903 2 02 25497 05 0000 151</t>
  </si>
  <si>
    <t>Субсидии бюджетам муниципальных районов на реализацию мероприятий по обеспечению жильем молодых семей</t>
  </si>
  <si>
    <t>957 2 02 25519 05 0000 151</t>
  </si>
  <si>
    <t>Субсидия бюджетам муниципальных районов на поддержку отрасли культуры (комплектование книжных фондов)</t>
  </si>
  <si>
    <t>903 2 02 25552 05 0000 151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</si>
  <si>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</si>
  <si>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992 2 02 25555 05 0000 151</t>
  </si>
  <si>
    <t>Субсидии муниципальным районам на благоустройство дворовых и общественных территорий муниципальных образований Чувашской Республики</t>
  </si>
  <si>
    <t>903 2 02 25567 05 0000 151</t>
  </si>
  <si>
    <t xml:space="preserve">Улучшение жилищных условий граждан, проживающих и работающих в сельской местности, в том числе молодых семей и молодых специалистов </t>
  </si>
  <si>
    <t>903 2 02 29999 05 0000 151</t>
  </si>
  <si>
    <t>992 2 02 29999 05 0000 151</t>
  </si>
  <si>
    <t>974 2 02 30024 05 0000 151</t>
  </si>
  <si>
    <r>
      <t xml:space="preserve">Субвенции на обеспечение мер социальной поддержки отдельных категорий граждан по оплате жилощно- коммунальных услуг </t>
    </r>
    <r>
      <rPr>
        <b/>
        <sz val="11"/>
        <rFont val="Times New Roman"/>
        <family val="1"/>
      </rPr>
      <t>педагогическим работникам и библиотекарям муниципальных образовательных организаций (ДШИ - 179 900,0)</t>
    </r>
    <r>
      <rPr>
        <sz val="11"/>
        <rFont val="Times New Roman"/>
        <family val="1"/>
      </rPr>
      <t xml:space="preserve">
</t>
    </r>
  </si>
  <si>
    <t>957 2 02 30024 05 0000 151</t>
  </si>
  <si>
    <r>
      <t xml:space="preserve">Субвенции на обеспечение мер социальной поддержки отдельных категорий граждан по оплате жилощно- коммунальных услуг </t>
    </r>
    <r>
      <rPr>
        <b/>
        <sz val="11"/>
        <rFont val="Times New Roman"/>
        <family val="1"/>
      </rPr>
      <t>работникам культуры, искусства и кинематографии</t>
    </r>
    <r>
      <rPr>
        <sz val="11"/>
        <rFont val="Times New Roman"/>
        <family val="1"/>
      </rPr>
      <t xml:space="preserve"> 
</t>
    </r>
  </si>
  <si>
    <t>903 2 02 30024  05 0000 151</t>
  </si>
  <si>
    <t>903 2 02 30024 05 0000 151</t>
  </si>
  <si>
    <t>974 2 02 30024  05 0000 151</t>
  </si>
  <si>
    <t>992 2 02 30024  05 0000 151</t>
  </si>
  <si>
    <t xml:space="preserve"> 992 2 02 30024 05 0000 151</t>
  </si>
  <si>
    <t>Субвенции  бюджетам  муниципальных   районов   на выполнение  передаваемых   полномочий   субъектов Российской Федерации  по расчету и предоставлению дотаций на выравнивание бюджетной обеспеченности  поселений (в том числе по расчет дотации на 2019-2021гг. 131,0; 135,3; 135,3 тыс.руб.)</t>
  </si>
  <si>
    <t>974 2 02 30029 05 0000 151</t>
  </si>
  <si>
    <t>903 2 02 35082 05 0000 151</t>
  </si>
  <si>
    <t>Субвенции 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</si>
  <si>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992 2 02 35118 05 0000 151</t>
  </si>
  <si>
    <t>903 2 02 35120 05 0000 151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</si>
  <si>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</si>
  <si>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974 2 02 35260 05 0000 151</t>
  </si>
  <si>
    <t>903 2 02 35930 05 0000 151</t>
  </si>
  <si>
    <t xml:space="preserve">Субсидии бюджетам бюджетной системы Российской Федерации </t>
  </si>
  <si>
    <t>957 2 02 25509 05 0000 151</t>
  </si>
  <si>
    <t>Субсидии на подготовку и проведение празднования на федеральном уровне памятных дат субъектов Российской Федерации</t>
  </si>
  <si>
    <t>Водоснабжение ул.Тенгеси,Заовражная,Заречная с. Янгтльдино Чебоксарского района Чувашской Республики</t>
  </si>
  <si>
    <t>974  2 02 30024 05 0000 151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</si>
</sst>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justify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vertical="center" wrapText="1"/>
    </xf>
    <xf numFmtId="4" fontId="1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justify" vertical="center" wrapText="1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zoomScalePageLayoutView="0" workbookViewId="0" topLeftCell="A58">
      <selection activeCell="C34" sqref="C34:D34"/>
    </sheetView>
  </sheetViews>
  <sheetFormatPr defaultColWidth="9.00390625" defaultRowHeight="12.75"/>
  <cols>
    <col min="1" max="1" width="28.00390625" style="1" customWidth="1"/>
    <col min="2" max="2" width="53.875" style="4" customWidth="1"/>
    <col min="3" max="3" width="17.375" style="1" customWidth="1"/>
    <col min="4" max="4" width="18.00390625" style="1" customWidth="1"/>
    <col min="5" max="16384" width="9.125" style="1" customWidth="1"/>
  </cols>
  <sheetData>
    <row r="1" spans="3:4" ht="21" customHeight="1">
      <c r="C1" s="46" t="s">
        <v>66</v>
      </c>
      <c r="D1" s="46"/>
    </row>
    <row r="2" spans="3:4" ht="81" customHeight="1">
      <c r="C2" s="46" t="s">
        <v>73</v>
      </c>
      <c r="D2" s="46"/>
    </row>
    <row r="4" spans="1:4" ht="39.75" customHeight="1">
      <c r="A4" s="47" t="s">
        <v>74</v>
      </c>
      <c r="B4" s="48"/>
      <c r="C4" s="48"/>
      <c r="D4" s="48"/>
    </row>
    <row r="5" spans="3:4" ht="20.25" customHeight="1">
      <c r="C5" s="55"/>
      <c r="D5" s="55"/>
    </row>
    <row r="6" spans="1:4" ht="22.5" customHeight="1">
      <c r="A6" s="49" t="s">
        <v>0</v>
      </c>
      <c r="B6" s="51" t="s">
        <v>2</v>
      </c>
      <c r="C6" s="53" t="s">
        <v>67</v>
      </c>
      <c r="D6" s="54"/>
    </row>
    <row r="7" spans="1:4" ht="31.5" customHeight="1">
      <c r="A7" s="50"/>
      <c r="B7" s="52"/>
      <c r="C7" s="5" t="s">
        <v>72</v>
      </c>
      <c r="D7" s="5" t="s">
        <v>75</v>
      </c>
    </row>
    <row r="8" spans="1:4" ht="15" customHeight="1">
      <c r="A8" s="5">
        <v>1</v>
      </c>
      <c r="B8" s="6">
        <v>2</v>
      </c>
      <c r="C8" s="7">
        <v>3</v>
      </c>
      <c r="D8" s="8">
        <v>4</v>
      </c>
    </row>
    <row r="9" spans="1:4" ht="30.75" customHeight="1">
      <c r="A9" s="9"/>
      <c r="B9" s="10" t="s">
        <v>42</v>
      </c>
      <c r="C9" s="11">
        <f>C10+C24</f>
        <v>361523000</v>
      </c>
      <c r="D9" s="11">
        <f>D10+D24</f>
        <v>373141600</v>
      </c>
    </row>
    <row r="10" spans="1:4" ht="17.25" customHeight="1">
      <c r="A10" s="9"/>
      <c r="B10" s="10" t="s">
        <v>20</v>
      </c>
      <c r="C10" s="11">
        <f>C11+C13+C15+C19+C21+C23</f>
        <v>324023000</v>
      </c>
      <c r="D10" s="11">
        <f>D11+D13+D15+D19+D21+D23</f>
        <v>333641600</v>
      </c>
    </row>
    <row r="11" spans="1:4" ht="16.5" customHeight="1">
      <c r="A11" s="12" t="s">
        <v>3</v>
      </c>
      <c r="B11" s="13" t="s">
        <v>4</v>
      </c>
      <c r="C11" s="14">
        <f>C12</f>
        <v>287486300</v>
      </c>
      <c r="D11" s="14">
        <f>D12</f>
        <v>296110900</v>
      </c>
    </row>
    <row r="12" spans="1:4" ht="18" customHeight="1">
      <c r="A12" s="9" t="s">
        <v>5</v>
      </c>
      <c r="B12" s="15" t="s">
        <v>6</v>
      </c>
      <c r="C12" s="16">
        <v>287486300</v>
      </c>
      <c r="D12" s="16">
        <v>296110900</v>
      </c>
    </row>
    <row r="13" spans="1:4" ht="31.5" customHeight="1">
      <c r="A13" s="12" t="s">
        <v>48</v>
      </c>
      <c r="B13" s="13" t="s">
        <v>47</v>
      </c>
      <c r="C13" s="14">
        <f>C14</f>
        <v>6348700</v>
      </c>
      <c r="D13" s="14">
        <f>D14</f>
        <v>6621700</v>
      </c>
    </row>
    <row r="14" spans="1:4" ht="18" customHeight="1">
      <c r="A14" s="9" t="s">
        <v>49</v>
      </c>
      <c r="B14" s="15" t="s">
        <v>51</v>
      </c>
      <c r="C14" s="16">
        <v>6348700</v>
      </c>
      <c r="D14" s="16">
        <v>6621700</v>
      </c>
    </row>
    <row r="15" spans="1:4" ht="15" customHeight="1">
      <c r="A15" s="12" t="s">
        <v>7</v>
      </c>
      <c r="B15" s="13" t="s">
        <v>8</v>
      </c>
      <c r="C15" s="14">
        <f>C16+C17+C18</f>
        <v>19024000</v>
      </c>
      <c r="D15" s="14">
        <f>D16+D17+D18</f>
        <v>19621000</v>
      </c>
    </row>
    <row r="16" spans="1:4" ht="33" customHeight="1">
      <c r="A16" s="9" t="s">
        <v>10</v>
      </c>
      <c r="B16" s="15" t="s">
        <v>9</v>
      </c>
      <c r="C16" s="16">
        <v>17650000</v>
      </c>
      <c r="D16" s="16">
        <v>18230000</v>
      </c>
    </row>
    <row r="17" spans="1:4" ht="24" customHeight="1">
      <c r="A17" s="9" t="s">
        <v>11</v>
      </c>
      <c r="B17" s="15" t="s">
        <v>12</v>
      </c>
      <c r="C17" s="17">
        <v>784000</v>
      </c>
      <c r="D17" s="17">
        <v>791000</v>
      </c>
    </row>
    <row r="18" spans="1:4" ht="34.5" customHeight="1">
      <c r="A18" s="9" t="s">
        <v>55</v>
      </c>
      <c r="B18" s="15" t="s">
        <v>56</v>
      </c>
      <c r="C18" s="17">
        <v>590000</v>
      </c>
      <c r="D18" s="17">
        <v>600000</v>
      </c>
    </row>
    <row r="19" spans="1:4" ht="24" customHeight="1">
      <c r="A19" s="12" t="s">
        <v>44</v>
      </c>
      <c r="B19" s="13" t="s">
        <v>45</v>
      </c>
      <c r="C19" s="14">
        <f>C20</f>
        <v>5154000</v>
      </c>
      <c r="D19" s="14">
        <f>D20</f>
        <v>5278000</v>
      </c>
    </row>
    <row r="20" spans="1:4" ht="24" customHeight="1">
      <c r="A20" s="9" t="s">
        <v>50</v>
      </c>
      <c r="B20" s="15" t="s">
        <v>46</v>
      </c>
      <c r="C20" s="17">
        <v>5154000</v>
      </c>
      <c r="D20" s="17">
        <v>5278000</v>
      </c>
    </row>
    <row r="21" spans="1:4" ht="50.25" customHeight="1">
      <c r="A21" s="12" t="s">
        <v>13</v>
      </c>
      <c r="B21" s="13" t="s">
        <v>14</v>
      </c>
      <c r="C21" s="14">
        <f>C22</f>
        <v>10000</v>
      </c>
      <c r="D21" s="14">
        <f>D22</f>
        <v>10000</v>
      </c>
    </row>
    <row r="22" spans="1:4" ht="30" customHeight="1">
      <c r="A22" s="9" t="s">
        <v>15</v>
      </c>
      <c r="B22" s="15" t="s">
        <v>16</v>
      </c>
      <c r="C22" s="16">
        <v>10000</v>
      </c>
      <c r="D22" s="16">
        <v>10000</v>
      </c>
    </row>
    <row r="23" spans="1:4" ht="20.25" customHeight="1">
      <c r="A23" s="12" t="s">
        <v>17</v>
      </c>
      <c r="B23" s="13" t="s">
        <v>18</v>
      </c>
      <c r="C23" s="18">
        <v>6000000</v>
      </c>
      <c r="D23" s="18">
        <v>6000000</v>
      </c>
    </row>
    <row r="24" spans="1:4" ht="16.5" customHeight="1">
      <c r="A24" s="9"/>
      <c r="B24" s="10" t="s">
        <v>19</v>
      </c>
      <c r="C24" s="11">
        <f>C25+C28+C30+C32</f>
        <v>37500000</v>
      </c>
      <c r="D24" s="11">
        <f>D25+D28+D30+D32</f>
        <v>39500000</v>
      </c>
    </row>
    <row r="25" spans="1:4" ht="43.5" customHeight="1">
      <c r="A25" s="12" t="s">
        <v>21</v>
      </c>
      <c r="B25" s="13" t="s">
        <v>22</v>
      </c>
      <c r="C25" s="14">
        <f>C26+C27</f>
        <v>12000000</v>
      </c>
      <c r="D25" s="14">
        <f>D26+D27</f>
        <v>12000000</v>
      </c>
    </row>
    <row r="26" spans="1:4" ht="108.75" customHeight="1">
      <c r="A26" s="9" t="s">
        <v>76</v>
      </c>
      <c r="B26" s="25" t="s">
        <v>77</v>
      </c>
      <c r="C26" s="16">
        <v>10000000</v>
      </c>
      <c r="D26" s="16">
        <v>10000000</v>
      </c>
    </row>
    <row r="27" spans="1:4" ht="114.75" customHeight="1">
      <c r="A27" s="9" t="s">
        <v>23</v>
      </c>
      <c r="B27" s="15" t="s">
        <v>24</v>
      </c>
      <c r="C27" s="16">
        <v>2000000</v>
      </c>
      <c r="D27" s="16">
        <v>2000000</v>
      </c>
    </row>
    <row r="28" spans="1:4" ht="30" customHeight="1">
      <c r="A28" s="12" t="s">
        <v>25</v>
      </c>
      <c r="B28" s="13" t="s">
        <v>26</v>
      </c>
      <c r="C28" s="14">
        <f>C29</f>
        <v>2500000</v>
      </c>
      <c r="D28" s="14">
        <f>D29</f>
        <v>2500000</v>
      </c>
    </row>
    <row r="29" spans="1:4" ht="20.25" customHeight="1">
      <c r="A29" s="9" t="s">
        <v>27</v>
      </c>
      <c r="B29" s="15" t="s">
        <v>28</v>
      </c>
      <c r="C29" s="16">
        <v>2500000</v>
      </c>
      <c r="D29" s="16">
        <v>2500000</v>
      </c>
    </row>
    <row r="30" spans="1:4" ht="31.5" customHeight="1">
      <c r="A30" s="12" t="s">
        <v>29</v>
      </c>
      <c r="B30" s="13" t="s">
        <v>30</v>
      </c>
      <c r="C30" s="18">
        <f>C31</f>
        <v>16000000</v>
      </c>
      <c r="D30" s="18">
        <f>D31</f>
        <v>18000000</v>
      </c>
    </row>
    <row r="31" spans="1:4" s="2" customFormat="1" ht="66.75" customHeight="1">
      <c r="A31" s="9" t="s">
        <v>79</v>
      </c>
      <c r="B31" s="15" t="s">
        <v>78</v>
      </c>
      <c r="C31" s="16">
        <v>16000000</v>
      </c>
      <c r="D31" s="16">
        <v>18000000</v>
      </c>
    </row>
    <row r="32" spans="1:4" ht="30" customHeight="1">
      <c r="A32" s="12" t="s">
        <v>31</v>
      </c>
      <c r="B32" s="31" t="s">
        <v>32</v>
      </c>
      <c r="C32" s="18">
        <v>7000000</v>
      </c>
      <c r="D32" s="18">
        <v>7000000</v>
      </c>
    </row>
    <row r="33" spans="1:4" s="3" customFormat="1" ht="23.25" customHeight="1">
      <c r="A33" s="19" t="s">
        <v>43</v>
      </c>
      <c r="B33" s="20" t="s">
        <v>1</v>
      </c>
      <c r="C33" s="21">
        <f>C34</f>
        <v>672913882.84</v>
      </c>
      <c r="D33" s="21">
        <f>D34</f>
        <v>638886191.35</v>
      </c>
    </row>
    <row r="34" spans="1:4" ht="51.75" customHeight="1">
      <c r="A34" s="19" t="s">
        <v>33</v>
      </c>
      <c r="B34" s="10" t="s">
        <v>34</v>
      </c>
      <c r="C34" s="21">
        <f>C35+C46+C65</f>
        <v>672913882.84</v>
      </c>
      <c r="D34" s="21">
        <f>D35+D46+D65</f>
        <v>638886191.35</v>
      </c>
    </row>
    <row r="35" spans="1:4" s="3" customFormat="1" ht="33" customHeight="1">
      <c r="A35" s="12" t="s">
        <v>68</v>
      </c>
      <c r="B35" s="24" t="s">
        <v>113</v>
      </c>
      <c r="C35" s="23">
        <f>C36+C37+C38+C39+C40+C41+C42+C43+C44+C45</f>
        <v>121267682.84</v>
      </c>
      <c r="D35" s="23">
        <f>D36+D37+D38+D39+D40+D41+D42+D43+D44+D45</f>
        <v>86837091.35</v>
      </c>
    </row>
    <row r="36" spans="1:4" s="3" customFormat="1" ht="46.5" customHeight="1">
      <c r="A36" s="39" t="s">
        <v>80</v>
      </c>
      <c r="B36" s="36" t="s">
        <v>116</v>
      </c>
      <c r="C36" s="45">
        <v>11677300</v>
      </c>
      <c r="D36" s="45">
        <v>0</v>
      </c>
    </row>
    <row r="37" spans="1:4" ht="100.5" customHeight="1">
      <c r="A37" s="9" t="s">
        <v>81</v>
      </c>
      <c r="B37" s="33" t="s">
        <v>82</v>
      </c>
      <c r="C37" s="17">
        <v>4701900</v>
      </c>
      <c r="D37" s="17">
        <v>4701900</v>
      </c>
    </row>
    <row r="38" spans="1:4" ht="51.75" customHeight="1">
      <c r="A38" s="9" t="s">
        <v>83</v>
      </c>
      <c r="B38" s="34" t="s">
        <v>84</v>
      </c>
      <c r="C38" s="17">
        <v>5135699.86</v>
      </c>
      <c r="D38" s="17">
        <v>5135699.86</v>
      </c>
    </row>
    <row r="39" spans="1:4" ht="51.75" customHeight="1">
      <c r="A39" s="35" t="s">
        <v>114</v>
      </c>
      <c r="B39" s="34" t="s">
        <v>115</v>
      </c>
      <c r="C39" s="17">
        <v>3000000</v>
      </c>
      <c r="D39" s="17">
        <v>0</v>
      </c>
    </row>
    <row r="40" spans="1:4" ht="46.5" customHeight="1">
      <c r="A40" s="35" t="s">
        <v>85</v>
      </c>
      <c r="B40" s="36" t="s">
        <v>86</v>
      </c>
      <c r="C40" s="17">
        <v>27700</v>
      </c>
      <c r="D40" s="17">
        <v>8300</v>
      </c>
    </row>
    <row r="41" spans="1:4" ht="51.75" customHeight="1">
      <c r="A41" s="35" t="s">
        <v>87</v>
      </c>
      <c r="B41" s="36" t="s">
        <v>88</v>
      </c>
      <c r="C41" s="17">
        <v>19350000</v>
      </c>
      <c r="D41" s="17">
        <v>17370000</v>
      </c>
    </row>
    <row r="42" spans="1:4" ht="48.75" customHeight="1">
      <c r="A42" s="37" t="s">
        <v>89</v>
      </c>
      <c r="B42" s="36" t="s">
        <v>90</v>
      </c>
      <c r="C42" s="17">
        <v>14046200</v>
      </c>
      <c r="D42" s="17">
        <v>434400</v>
      </c>
    </row>
    <row r="43" spans="1:4" ht="53.25" customHeight="1">
      <c r="A43" s="9" t="s">
        <v>91</v>
      </c>
      <c r="B43" s="38" t="s">
        <v>92</v>
      </c>
      <c r="C43" s="45">
        <v>5216382.98</v>
      </c>
      <c r="D43" s="45">
        <v>1123191.49</v>
      </c>
    </row>
    <row r="44" spans="1:4" ht="96.75" customHeight="1">
      <c r="A44" s="39" t="s">
        <v>93</v>
      </c>
      <c r="B44" s="40" t="s">
        <v>57</v>
      </c>
      <c r="C44" s="17">
        <v>37534700</v>
      </c>
      <c r="D44" s="17">
        <v>37534700</v>
      </c>
    </row>
    <row r="45" spans="1:4" ht="65.25" customHeight="1">
      <c r="A45" s="39" t="s">
        <v>94</v>
      </c>
      <c r="B45" s="34" t="s">
        <v>58</v>
      </c>
      <c r="C45" s="17">
        <v>20577800</v>
      </c>
      <c r="D45" s="17">
        <v>20528900</v>
      </c>
    </row>
    <row r="46" spans="1:4" ht="33" customHeight="1">
      <c r="A46" s="12" t="s">
        <v>69</v>
      </c>
      <c r="B46" s="24" t="s">
        <v>70</v>
      </c>
      <c r="C46" s="14">
        <f>C47+C48+C49+C50+C51+C52+C53+C54+C55+C56+C57+C58+C59+C60+C61+C62+C63+C64</f>
        <v>534300000</v>
      </c>
      <c r="D46" s="14">
        <f>D47+D48+D49+D50+D51+D52+D53+D54+D55+D56+D57+D58+D59+D60+D61+D62+D63+D64</f>
        <v>534702900</v>
      </c>
    </row>
    <row r="47" spans="1:4" ht="77.25" customHeight="1">
      <c r="A47" s="9" t="s">
        <v>95</v>
      </c>
      <c r="B47" s="41" t="s">
        <v>96</v>
      </c>
      <c r="C47" s="17">
        <v>8318300</v>
      </c>
      <c r="D47" s="17">
        <v>8318300</v>
      </c>
    </row>
    <row r="48" spans="1:4" ht="67.5" customHeight="1">
      <c r="A48" s="35" t="s">
        <v>97</v>
      </c>
      <c r="B48" s="41" t="s">
        <v>98</v>
      </c>
      <c r="C48" s="17">
        <v>1684700</v>
      </c>
      <c r="D48" s="17">
        <v>1684700</v>
      </c>
    </row>
    <row r="49" spans="1:4" ht="99" customHeight="1">
      <c r="A49" s="9" t="s">
        <v>117</v>
      </c>
      <c r="B49" s="40" t="s">
        <v>60</v>
      </c>
      <c r="C49" s="17">
        <v>300000</v>
      </c>
      <c r="D49" s="17">
        <v>600000</v>
      </c>
    </row>
    <row r="50" spans="1:4" ht="68.25" customHeight="1">
      <c r="A50" s="35" t="s">
        <v>99</v>
      </c>
      <c r="B50" s="34" t="s">
        <v>37</v>
      </c>
      <c r="C50" s="17">
        <v>2400</v>
      </c>
      <c r="D50" s="17">
        <v>2400</v>
      </c>
    </row>
    <row r="51" spans="1:4" ht="33" customHeight="1">
      <c r="A51" s="9" t="s">
        <v>100</v>
      </c>
      <c r="B51" s="34" t="s">
        <v>40</v>
      </c>
      <c r="C51" s="17">
        <v>1540800</v>
      </c>
      <c r="D51" s="17">
        <v>1540800</v>
      </c>
    </row>
    <row r="52" spans="1:4" ht="78" customHeight="1">
      <c r="A52" s="35" t="s">
        <v>95</v>
      </c>
      <c r="B52" s="34" t="s">
        <v>53</v>
      </c>
      <c r="C52" s="17">
        <v>302653500</v>
      </c>
      <c r="D52" s="17">
        <v>302653500</v>
      </c>
    </row>
    <row r="53" spans="1:4" ht="63.75" customHeight="1">
      <c r="A53" s="35" t="s">
        <v>101</v>
      </c>
      <c r="B53" s="34" t="s">
        <v>52</v>
      </c>
      <c r="C53" s="17">
        <v>159163500</v>
      </c>
      <c r="D53" s="17">
        <v>159163500</v>
      </c>
    </row>
    <row r="54" spans="1:4" ht="33" customHeight="1">
      <c r="A54" s="35" t="s">
        <v>102</v>
      </c>
      <c r="B54" s="34" t="s">
        <v>39</v>
      </c>
      <c r="C54" s="17">
        <v>6000</v>
      </c>
      <c r="D54" s="17">
        <v>6000</v>
      </c>
    </row>
    <row r="55" spans="1:4" ht="99.75" customHeight="1">
      <c r="A55" s="42" t="s">
        <v>103</v>
      </c>
      <c r="B55" s="43" t="s">
        <v>104</v>
      </c>
      <c r="C55" s="17">
        <v>47774200</v>
      </c>
      <c r="D55" s="17">
        <v>47844900</v>
      </c>
    </row>
    <row r="56" spans="1:4" ht="58.5" customHeight="1">
      <c r="A56" s="26" t="s">
        <v>100</v>
      </c>
      <c r="B56" s="32" t="s">
        <v>61</v>
      </c>
      <c r="C56" s="17">
        <v>118300</v>
      </c>
      <c r="D56" s="17">
        <v>118300</v>
      </c>
    </row>
    <row r="57" spans="1:4" s="3" customFormat="1" ht="33" customHeight="1">
      <c r="A57" s="35" t="s">
        <v>99</v>
      </c>
      <c r="B57" s="34" t="s">
        <v>54</v>
      </c>
      <c r="C57" s="17">
        <v>85800</v>
      </c>
      <c r="D57" s="17">
        <v>85800</v>
      </c>
    </row>
    <row r="58" spans="1:4" ht="51" customHeight="1">
      <c r="A58" s="9" t="s">
        <v>100</v>
      </c>
      <c r="B58" s="34" t="s">
        <v>38</v>
      </c>
      <c r="C58" s="17">
        <v>914800</v>
      </c>
      <c r="D58" s="17">
        <v>914800</v>
      </c>
    </row>
    <row r="59" spans="1:4" ht="81.75" customHeight="1">
      <c r="A59" s="9" t="s">
        <v>105</v>
      </c>
      <c r="B59" s="44" t="s">
        <v>62</v>
      </c>
      <c r="C59" s="17">
        <v>1220200</v>
      </c>
      <c r="D59" s="17">
        <v>1220200</v>
      </c>
    </row>
    <row r="60" spans="1:4" ht="79.5" customHeight="1">
      <c r="A60" s="35" t="s">
        <v>106</v>
      </c>
      <c r="B60" s="34" t="s">
        <v>107</v>
      </c>
      <c r="C60" s="17">
        <v>5783600</v>
      </c>
      <c r="D60" s="17">
        <v>5783600</v>
      </c>
    </row>
    <row r="61" spans="1:4" ht="66.75" customHeight="1">
      <c r="A61" s="35" t="s">
        <v>108</v>
      </c>
      <c r="B61" s="34" t="s">
        <v>36</v>
      </c>
      <c r="C61" s="17">
        <v>2669200</v>
      </c>
      <c r="D61" s="17">
        <v>2669200</v>
      </c>
    </row>
    <row r="62" spans="1:4" ht="82.5" customHeight="1">
      <c r="A62" s="9" t="s">
        <v>109</v>
      </c>
      <c r="B62" s="34" t="s">
        <v>110</v>
      </c>
      <c r="C62" s="17">
        <v>15500</v>
      </c>
      <c r="D62" s="17">
        <v>16400</v>
      </c>
    </row>
    <row r="63" spans="1:4" ht="40.5" customHeight="1">
      <c r="A63" s="9" t="s">
        <v>111</v>
      </c>
      <c r="B63" s="34" t="s">
        <v>59</v>
      </c>
      <c r="C63" s="17">
        <v>308400</v>
      </c>
      <c r="D63" s="17">
        <v>339700</v>
      </c>
    </row>
    <row r="64" spans="1:4" ht="63.75" customHeight="1">
      <c r="A64" s="35" t="s">
        <v>112</v>
      </c>
      <c r="B64" s="34" t="s">
        <v>35</v>
      </c>
      <c r="C64" s="17">
        <v>1740800</v>
      </c>
      <c r="D64" s="17">
        <v>1740800</v>
      </c>
    </row>
    <row r="65" spans="1:4" ht="24.75" customHeight="1">
      <c r="A65" s="22" t="s">
        <v>71</v>
      </c>
      <c r="B65" s="27" t="s">
        <v>41</v>
      </c>
      <c r="C65" s="14">
        <f>C66</f>
        <v>17346200</v>
      </c>
      <c r="D65" s="14">
        <f>D66</f>
        <v>17346200</v>
      </c>
    </row>
    <row r="66" spans="1:4" ht="66" customHeight="1">
      <c r="A66" s="9" t="s">
        <v>63</v>
      </c>
      <c r="B66" s="28" t="s">
        <v>64</v>
      </c>
      <c r="C66" s="17">
        <v>17346200</v>
      </c>
      <c r="D66" s="17">
        <v>17346200</v>
      </c>
    </row>
    <row r="67" spans="1:4" ht="24.75" customHeight="1">
      <c r="A67" s="29"/>
      <c r="B67" s="30" t="s">
        <v>65</v>
      </c>
      <c r="C67" s="11">
        <f>C9+C33</f>
        <v>1034436882.84</v>
      </c>
      <c r="D67" s="11">
        <f>D9+D33</f>
        <v>1012027791.35</v>
      </c>
    </row>
  </sheetData>
  <sheetProtection/>
  <mergeCells count="7">
    <mergeCell ref="C1:D1"/>
    <mergeCell ref="C2:D2"/>
    <mergeCell ref="A4:D4"/>
    <mergeCell ref="A6:A7"/>
    <mergeCell ref="B6:B7"/>
    <mergeCell ref="C6:D6"/>
    <mergeCell ref="C5:D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Григорьева И.Г.</cp:lastModifiedBy>
  <cp:lastPrinted>2018-11-13T16:31:31Z</cp:lastPrinted>
  <dcterms:created xsi:type="dcterms:W3CDTF">2004-11-30T10:56:28Z</dcterms:created>
  <dcterms:modified xsi:type="dcterms:W3CDTF">2018-11-13T16:31:35Z</dcterms:modified>
  <cp:category/>
  <cp:version/>
  <cp:contentType/>
  <cp:contentStatus/>
</cp:coreProperties>
</file>