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56" windowWidth="12120" windowHeight="9120" activeTab="0"/>
  </bookViews>
  <sheets>
    <sheet name="МСУ" sheetId="1" r:id="rId1"/>
  </sheets>
  <definedNames>
    <definedName name="_xlnm.Print_Titles" localSheetId="0">'МСУ'!$3:$6</definedName>
    <definedName name="_xlnm.Print_Area" localSheetId="0">'МСУ'!$C$2:$AC$150</definedName>
  </definedNames>
  <calcPr fullCalcOnLoad="1"/>
</workbook>
</file>

<file path=xl/sharedStrings.xml><?xml version="1.0" encoding="utf-8"?>
<sst xmlns="http://schemas.openxmlformats.org/spreadsheetml/2006/main" count="1798" uniqueCount="1249">
  <si>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</si>
  <si>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</si>
  <si>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</si>
  <si>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</si>
  <si>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</si>
  <si>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</si>
  <si>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</si>
  <si>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</si>
  <si>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</si>
  <si>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</si>
  <si>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</si>
  <si>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</si>
  <si>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</si>
  <si>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0701</t>
  </si>
  <si>
    <t>1102</t>
  </si>
  <si>
    <t>0707</t>
  </si>
  <si>
    <t>0709</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</si>
  <si>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</si>
  <si>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</si>
  <si>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</si>
  <si>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</si>
  <si>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TABLENAME=UTBL_OBJ1000368|FIELDS=D_KA1,D_KA2|VALUES=3000060,3000610</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</si>
  <si>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</si>
  <si>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</si>
  <si>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</si>
  <si>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</si>
  <si>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</si>
  <si>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TABLENAME=UTBL_OBJ1000368|FIELDS=D_KA1,D_KA2|VALUES=3000060,3000601</t>
  </si>
  <si>
    <t>TABLENAME=UTBL_OBJ1000368|FIELDS=D_KA1,D_KA2|VALUES=3000060,3000615</t>
  </si>
  <si>
    <t>TABLENAME=UTBL_OBJ1000368|FIELDS=D_KA1,D_KA2|VALUES=3000643,3000613</t>
  </si>
  <si>
    <t>TABLENAME=UTBL_OBJ1000368|FIELDS=D_KA1,D_KA2|VALUES=3000643,3000614</t>
  </si>
  <si>
    <t>TABLENAME=UTBL_OBJ1000368|FIELDS=D_KA1,D_KA2|VALUES=3000643,3000604</t>
  </si>
  <si>
    <t>TABLENAME=UTBL_OBJ1000368|FIELDS=D_KA1,D_KA2|VALUES=3000644,3000601</t>
  </si>
  <si>
    <t>TABLENAME=UTBL_OBJ1000368|FIELDS=D_KA1,D_KA2|VALUES=3000644,3000615</t>
  </si>
  <si>
    <t>TABLENAME=UTBL_OBJ1000368|FIELDS=D_KA1,D_KA2|VALUES=3000644,3000616</t>
  </si>
  <si>
    <t>TABLENAME=UTBL_OBJ1000368|FIELDS=D_KA1,D_KA2|VALUES=3000644,3000617</t>
  </si>
  <si>
    <t>TABLENAME=UTBL_OBJ1000368|FIELDS=D_KA1,D_KA2|VALUES=3000644,3000618</t>
  </si>
  <si>
    <t>РМ-А-2700</t>
  </si>
  <si>
    <t>TABLENAME=UTBL_OBJ1000368|FIELDS=D_KA1,D_KA2|VALUES=3000282,3000601</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</si>
  <si>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</si>
  <si>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</si>
  <si>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</si>
  <si>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</si>
  <si>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</si>
  <si>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</si>
  <si>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Закон Чувашской Республики от 12.05.2000 № 7 "О муниципальной службе в Чувашской Республике"</t>
  </si>
  <si>
    <t>Решение Слбрания депутатов Чебоксарского района от 08.12.2004 "Об утверждении районной Программы "Переселение граждан из ветхового и аварийного муниципального жилищного  фонда Чебоксарского района в 2004-2005 годах и на период до 2010 года"</t>
  </si>
  <si>
    <t>08.12.2004, 31.12.2010</t>
  </si>
  <si>
    <t>Постановление Правительства Чувашской Республики от 29.12.2006 № 341 "Об утверждении правил предоставления средств из республиканского бюджета Чувашской Республики в 2007 году (приложение 38)</t>
  </si>
  <si>
    <t>подп.1.2, радел.1</t>
  </si>
  <si>
    <t>подп.2.4, раздел 2</t>
  </si>
  <si>
    <t>подп.6, п.1, ст. 14</t>
  </si>
  <si>
    <t>раздел 4</t>
  </si>
  <si>
    <t>Закон Российской Федерации от 18.04.1991 № 1026-1 "О милиции"</t>
  </si>
  <si>
    <t>часть 3, ст.30</t>
  </si>
  <si>
    <t>TABLENAME=UTBL_OBJ1000368|FIELDS=D_KA1,D_KA2|VALUES=3000020,3000613</t>
  </si>
  <si>
    <t>TABLENAME=UTBL_OBJ1000368|FIELDS=D_KA1,D_KA2|VALUES=3000020,3000614</t>
  </si>
  <si>
    <t>TABLENAME=UTBL_OBJ1000368|FIELDS=D_KA1,D_KA2|VALUES=3000020,3000604</t>
  </si>
  <si>
    <t>гр.7</t>
  </si>
  <si>
    <t>гр.8</t>
  </si>
  <si>
    <t>гр.9</t>
  </si>
  <si>
    <t>гр.10</t>
  </si>
  <si>
    <t>гр.11</t>
  </si>
  <si>
    <t>гр.12</t>
  </si>
  <si>
    <t>гр.13</t>
  </si>
  <si>
    <t>гр.14</t>
  </si>
  <si>
    <t>гр.15</t>
  </si>
  <si>
    <t>гр.16</t>
  </si>
  <si>
    <t>гр.17</t>
  </si>
  <si>
    <t>гр.18</t>
  </si>
  <si>
    <t>гр.19</t>
  </si>
  <si>
    <t>29</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</si>
  <si>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</si>
  <si>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</si>
  <si>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</si>
  <si>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</si>
  <si>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</si>
  <si>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</si>
  <si>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</si>
  <si>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</si>
  <si>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</si>
  <si>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TABLENAME=UTBL_OBJ1000368|FIELDS=D_KA1,D_KA2|VALUES=3000116,3000614</t>
  </si>
  <si>
    <t>TABLENAME=UTBL_OBJ1000368|FIELDS=D_KA1,D_KA2|VALUES=3000116,3000604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</si>
  <si>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</si>
  <si>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</si>
  <si>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</si>
  <si>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</si>
  <si>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</si>
  <si>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</si>
  <si>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</si>
  <si>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</si>
  <si>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</si>
  <si>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</si>
  <si>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TABLENAME=UTBL_OBJ1000368|FIELDS=D_KA1,D_KA2|VALUES=3000282,3000608</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</si>
  <si>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</si>
  <si>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</si>
  <si>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</si>
  <si>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</si>
  <si>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</si>
  <si>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</si>
  <si>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</si>
  <si>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</si>
  <si>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</si>
  <si>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TABLENAME=UTBL_OBJ1000368|FIELDS=D_KA1,D_KA2|VALUES=3000307,3000604</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</si>
  <si>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</si>
  <si>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</si>
  <si>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</si>
  <si>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</si>
  <si>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TABLENAME=UTBL_OBJ1000368|FIELDS=D_KA1,D_KA2|VALUES=3000060,3000614</t>
  </si>
  <si>
    <t>TABLENAME=UTBL_OBJ1000368|FIELDS=D_KA1,D_KA2|VALUES=3000060,3000604</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</si>
  <si>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</si>
  <si>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</si>
  <si>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</si>
  <si>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</si>
  <si>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</si>
  <si>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</si>
  <si>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</si>
  <si>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</si>
  <si>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</si>
  <si>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Постановление Кабинета Министров Чувашской Республики от 28.12.2005 № 328   "Об утверждении правил предоставления средств из республиканского бюджета Чувашской Республики в 2006 году" (приложение 45)</t>
  </si>
  <si>
    <t>п.21, раздел 2</t>
  </si>
  <si>
    <t>01.01.2006,31.12.2006</t>
  </si>
  <si>
    <t>расчет и предоставление дотаций поселениям навыравнивание финансовых возможностей органов местного самоуправления поселений по осуществлению их полномочий по решению вопросов местного значения поселений на неограниченный срок</t>
  </si>
  <si>
    <t>подп.20, п.1, ст.15</t>
  </si>
  <si>
    <t>Начальник финансового отдела</t>
  </si>
  <si>
    <t xml:space="preserve">Глава Чебоксарского района                   _____________________                 А.П.Князев </t>
  </si>
  <si>
    <t>администрации Чебоксарского района   ____________________                  Н.И.Никифорова</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</si>
  <si>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</si>
  <si>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</si>
  <si>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</si>
  <si>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</si>
  <si>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TABLENAME=UTBL_OBJ1000368|FIELDS=D_KA1,D_KA2|VALUES=3000028,3000609</t>
  </si>
  <si>
    <t>TABLENAME=UTBL_OBJ1000368|FIELDS=D_KA1,D_KA2|VALUES=3000057,3000618</t>
  </si>
  <si>
    <t>TABLENAME=UTBL_OBJ1000368|FIELDS=D_KA1,D_KA2|VALUES=3000057,3000619</t>
  </si>
  <si>
    <t>TABLENAME=UTBL_OBJ1000368|FIELDS=D_KA1,D_KA2|VALUES=3000057,3000620</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</si>
  <si>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</si>
  <si>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</si>
  <si>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</si>
  <si>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</si>
  <si>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</si>
  <si>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</si>
  <si>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</si>
  <si>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TABLENAME=UTBL_OBJ1000368|FIELDS=D_KA1,D_KA2|VALUES=3000119,3000608</t>
  </si>
  <si>
    <t>TABLENAME=UTBL_OBJ1000368|FIELDS=D_KA1,D_KA2|VALUES=3000119,3000609</t>
  </si>
  <si>
    <t>Закон Чувашской Республики от 18.10.2004 № 19 "Об организации местного самоуправления в Чувашской Республике"</t>
  </si>
  <si>
    <t>подп.4, п.1, ст,8</t>
  </si>
  <si>
    <t>подп.5, п.1, ст.9</t>
  </si>
  <si>
    <t>подп.4, п.1, ст.9</t>
  </si>
  <si>
    <t>подп.12, п.1, ст14</t>
  </si>
  <si>
    <t>1.5</t>
  </si>
  <si>
    <t>прочие</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</si>
  <si>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</si>
  <si>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</si>
  <si>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</si>
  <si>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</si>
  <si>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</si>
  <si>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</si>
  <si>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</si>
  <si>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</si>
  <si>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</si>
  <si>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</si>
  <si>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</si>
  <si>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</si>
  <si>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</si>
  <si>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</si>
  <si>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</si>
  <si>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</si>
  <si>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</si>
  <si>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</si>
  <si>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</si>
  <si>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</si>
  <si>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</si>
  <si>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</si>
  <si>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</si>
  <si>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</si>
  <si>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</si>
  <si>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</si>
  <si>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</si>
  <si>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</si>
  <si>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</si>
  <si>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</si>
  <si>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</si>
  <si>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</si>
  <si>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</si>
  <si>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</si>
  <si>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</si>
  <si>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</si>
  <si>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</si>
  <si>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</si>
  <si>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</si>
  <si>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</si>
  <si>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TABLENAME=UTBL_OBJ1000368|FIELDS=D_KA1,D_KA2|VALUES=3000644,3000608</t>
  </si>
  <si>
    <t>TABLENAME=UTBL_OBJ1000368|FIELDS=D_KA1,D_KA2|VALUES=3000644,3000609</t>
  </si>
  <si>
    <t>TABLENAME=UTBL_OBJ1000368|FIELDS=D_KA1,D_KA2|VALUES=3000644,3000610</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</si>
  <si>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</si>
  <si>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</si>
  <si>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</si>
  <si>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</si>
  <si>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</si>
  <si>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</si>
  <si>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</si>
  <si>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</si>
  <si>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</si>
  <si>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</si>
  <si>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</si>
  <si>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</si>
  <si>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</si>
  <si>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</si>
  <si>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</si>
  <si>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</si>
  <si>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</si>
  <si>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</si>
  <si>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TABLENAME=UTBL_OBJ1000368|FIELDS=D_KA1,D_KA2|VALUES=3000119,3000610</t>
  </si>
  <si>
    <t>TABLENAME=UTBL_OBJ1000368|FIELDS=D_KA1,D_KA2|VALUES=3000119,3000611</t>
  </si>
  <si>
    <t>TABLENAME=UTBL_OBJ1000368|FIELDS=D_KA1,D_KA2|VALUES=3000119,3000613</t>
  </si>
  <si>
    <t>резервные фонды</t>
  </si>
  <si>
    <t>0113</t>
  </si>
  <si>
    <t>пункт 2</t>
  </si>
  <si>
    <t>01.01.2006, не установлен</t>
  </si>
  <si>
    <t>TABLENAME=UTBL_OBJ1000368|FIELDS=D_KA1,D_KA2|VALUES=3000646,3000616</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</si>
  <si>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</si>
  <si>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</si>
  <si>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</si>
  <si>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</si>
  <si>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</si>
  <si>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</si>
  <si>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</si>
  <si>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</si>
  <si>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</si>
  <si>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</si>
  <si>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</si>
  <si>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</si>
  <si>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</si>
  <si>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</si>
  <si>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</si>
  <si>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</si>
  <si>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</si>
  <si>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</si>
  <si>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</si>
  <si>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</si>
  <si>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</si>
  <si>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</si>
  <si>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</si>
  <si>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</si>
  <si>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TABLENAME=UTBL_OBJ1000368|FIELDS=D_KA1,D_KA2|VALUES=3000282,3000613</t>
  </si>
  <si>
    <t>TABLENAME=UTBL_OBJ1000368|FIELDS=D_KA1,D_KA2|VALUES=3000282,3000614</t>
  </si>
  <si>
    <t>TABLENAME=UTBL_OBJ1000368|FIELDS=D_KA1,D_KA2|VALUES=3000282,3000604</t>
  </si>
  <si>
    <t>РМ-А-2800</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</si>
  <si>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</si>
  <si>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</si>
  <si>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</si>
  <si>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</si>
  <si>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</si>
  <si>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TABLENAME=UTBL_OBJ1000368|FIELDS=D_KA1,D_KA2|VALUES=3000309,3000620</t>
  </si>
  <si>
    <t>TABLENAME=UTBL_OBJ1000368|FIELDS=D_KA1,D_KA2|VALUES=3000309,3000622</t>
  </si>
  <si>
    <t>0406</t>
  </si>
  <si>
    <t>0405</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</si>
  <si>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</si>
  <si>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</si>
  <si>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</si>
  <si>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</si>
  <si>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</si>
  <si>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</si>
  <si>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</si>
  <si>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</si>
  <si>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</si>
  <si>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</si>
  <si>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п. 9, ст.34</t>
  </si>
  <si>
    <t>0504</t>
  </si>
  <si>
    <t>II. Свод реестров расходных обязательств муниципальных образований, входящих в состав субъекта Российской Федерации</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</si>
  <si>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</si>
  <si>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</si>
  <si>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</si>
  <si>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</si>
  <si>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</si>
  <si>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</si>
  <si>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</si>
  <si>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</si>
  <si>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</si>
  <si>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</si>
  <si>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</si>
  <si>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</si>
  <si>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</si>
  <si>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</si>
  <si>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</si>
  <si>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</si>
  <si>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</si>
  <si>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</si>
  <si>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</si>
  <si>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</si>
  <si>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</si>
  <si>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</si>
  <si>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</si>
  <si>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</si>
  <si>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</si>
  <si>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</si>
  <si>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</si>
  <si>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</si>
  <si>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</si>
  <si>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TABLENAME=UTBL_OBJ1000368|FIELDS=D_KA1,D_KA2|VALUES=3000019,3000609</t>
  </si>
  <si>
    <t>TABLENAME=UTBL_OBJ1000368|FIELDS=D_KA1,D_KA2|VALUES=3000019,3000610</t>
  </si>
  <si>
    <t>TABLENAME=UTBL_OBJ1000368|FIELDS=D_KA1,D_KA2|VALUES=3000224,3000614</t>
  </si>
  <si>
    <t>TABLENAME=UTBL_OBJ1000368|FIELDS=D_KA1,D_KA2|VALUES=3000224,3000604</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</si>
  <si>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</si>
  <si>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</si>
  <si>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</si>
  <si>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</si>
  <si>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</si>
  <si>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</si>
  <si>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</si>
  <si>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</si>
  <si>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</si>
  <si>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TABLENAME=UTBL_OBJ1000368|FIELDS=D_KA1,D_KA2|VALUES=3000300,3000622</t>
  </si>
  <si>
    <t>TABLENAME=UTBL_OBJ1000368|FIELDS=D_KA1,D_KA2|VALUES=3000300,3000623</t>
  </si>
  <si>
    <t>TABLENAME=UTBL_OBJ1000368|FIELDS=D_KA1,D_KA2|VALUES=3000300,3000624</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</si>
  <si>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</si>
  <si>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</si>
  <si>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</si>
  <si>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</si>
  <si>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TABLENAME=UTBL_OBJ1000368|FIELDS=D_KA1,D_KA2|VALUES=3000646,3000615</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</si>
  <si>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</si>
  <si>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</si>
  <si>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</si>
  <si>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</si>
  <si>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</si>
  <si>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</si>
  <si>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</si>
  <si>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</si>
  <si>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</si>
  <si>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</si>
  <si>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</si>
  <si>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</si>
  <si>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</si>
  <si>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</si>
  <si>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TABLENAME=UTBL_OBJ1000368|FIELDS=D_KA1,D_KA2|VALUES=3000105,3000624</t>
  </si>
  <si>
    <t>РМ-А-0200</t>
  </si>
  <si>
    <t>1.1.</t>
  </si>
  <si>
    <t>1.2.</t>
  </si>
  <si>
    <t>1.3.</t>
  </si>
  <si>
    <t>1.4.</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</si>
  <si>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</si>
  <si>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</si>
  <si>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</si>
  <si>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</si>
  <si>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</si>
  <si>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0903</t>
  </si>
  <si>
    <t>РЦП  "Развитие физической культуры и спорта в Чебоксарском районе на 2007-2010 годы</t>
  </si>
  <si>
    <t>TABLENAME=UTBL_OBJ1000368|FIELDS=D_KA1,D_KA2|VALUES=3000230,3000604</t>
  </si>
  <si>
    <t>РМ-А-0600</t>
  </si>
  <si>
    <t>подп.19, п.1, ст.15</t>
  </si>
  <si>
    <t>подп.20, п.1, ст.14</t>
  </si>
  <si>
    <t>подп.21, п.1, ст.14</t>
  </si>
  <si>
    <t>подп.22, п.1, ст.14</t>
  </si>
  <si>
    <t>подп.1, п.1, ст.14.1</t>
  </si>
  <si>
    <t>подп.7, п.1, ст.17</t>
  </si>
  <si>
    <t>подп.3, п.1, ст.15</t>
  </si>
  <si>
    <t>подп.8, п.1, ст.15</t>
  </si>
  <si>
    <t>подп.9, п.1, ст.15</t>
  </si>
  <si>
    <t>подп.12, п.1, ст.15</t>
  </si>
  <si>
    <t>подп.15, п.1, ст.15</t>
  </si>
  <si>
    <t>подп.19.1, п.1, ст.15</t>
  </si>
  <si>
    <t>подп.26, п.1, ст.15</t>
  </si>
  <si>
    <t>TABLENAME=UTBL_OBJ1000368|FIELDS=D_KA1,D_KA2|VALUES=3000019,3000620</t>
  </si>
  <si>
    <t>TABLENAME=UTBL_OBJ1000368|FIELDS=D_KA1,D_KA2|VALUES=3000019,3000622</t>
  </si>
  <si>
    <t>TABLENAME=UTBL_OBJ1000368|FIELDS=D_KA1,D_KA2|VALUES=3000228,3000619</t>
  </si>
  <si>
    <t>подп.29, п. 1, ст.14</t>
  </si>
  <si>
    <t>пункт 1, ст.9</t>
  </si>
  <si>
    <t>01.01.2007, 31.12.2009</t>
  </si>
  <si>
    <t>TABLENAME=UTBL_OBJ1000368|FIELDS=D_KA1,D_KA2|VALUES=3000243,3000613</t>
  </si>
  <si>
    <t>TABLENAME=UTBL_OBJ1000368|FIELDS=D_KA1,D_KA2|VALUES=3000243,3000614</t>
  </si>
  <si>
    <t>TABLENAME=UTBL_OBJ1000368|FIELDS=D_KA1,D_KA2|VALUES=3000244,3000616</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</si>
  <si>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</si>
  <si>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</si>
  <si>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</si>
  <si>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</si>
  <si>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РП-А-2300</t>
  </si>
  <si>
    <t>TABLENAME=UTBL_OBJ1000368|FIELDS=D_KA1,D_KA2|VALUES=3000307,3000613</t>
  </si>
  <si>
    <t>TABLENAME=UTBL_OBJ1000368|FIELDS=D_KA1,D_KA2|VALUES=3000307,3000614</t>
  </si>
  <si>
    <t>TABLENAME=UTBL_OBJ1000368|FIELDS=D_KA1,D_KA2|VALUES=3000307,3000608</t>
  </si>
  <si>
    <t>TABLENAME=UTBL_OBJ1000368|FIELDS=D_KA1,D_KA2|VALUES=3000307,3000609</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</si>
  <si>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</si>
  <si>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</si>
  <si>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</si>
  <si>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</si>
  <si>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</si>
  <si>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</si>
  <si>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</si>
  <si>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</si>
  <si>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</si>
  <si>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</si>
  <si>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</si>
  <si>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</si>
  <si>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</si>
  <si>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</si>
  <si>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</si>
  <si>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</si>
  <si>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</si>
  <si>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</si>
  <si>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</si>
  <si>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</si>
  <si>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</si>
  <si>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</si>
  <si>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</si>
  <si>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</si>
  <si>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</si>
  <si>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</si>
  <si>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</si>
  <si>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</si>
  <si>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</si>
  <si>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</si>
  <si>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</si>
  <si>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</si>
  <si>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Федеральный закон от 08.01.1998 № 8-ФЗ "Об основах муниципальной службы в Российской Федерации"</t>
  </si>
  <si>
    <t>0904</t>
  </si>
  <si>
    <t>предоставление гражданам субсидий на оплату жилого помещения и коммунальных услуг</t>
  </si>
  <si>
    <t>TABLENAME=UTBL_OBJ1000368|FIELDS=D_KA1,D_KA2|VALUES=3000119,3000614</t>
  </si>
  <si>
    <t>TABLENAME=UTBL_OBJ1000368|FIELDS=D_KA1,D_KA2|VALUES=3000119,3000604</t>
  </si>
  <si>
    <t>РП-А-2800</t>
  </si>
  <si>
    <t>TABLENAME=UTBL_OBJ1000368|FIELDS=D_KA1,D_KA2|VALUES=3000120,3000601</t>
  </si>
  <si>
    <t>TABLENAME=UTBL_OBJ1000368|FIELDS=D_KA1,D_KA2|VALUES=3000282,3000610</t>
  </si>
  <si>
    <t>TABLENAME=UTBL_OBJ1000368|FIELDS=D_KA1,D_KA2|VALUES=3000282,3000611</t>
  </si>
  <si>
    <t>TABLENAME=UTBL_OBJ1000368|FIELDS=D_KA1,D_KA2|VALUES=3000122,3000614</t>
  </si>
  <si>
    <t>TABLENAME=UTBL_OBJ1000368|FIELDS=D_KA1,D_KA2|VALUES=3000122,3000604</t>
  </si>
  <si>
    <t>РП-А-3100</t>
  </si>
  <si>
    <t>TABLENAME=UTBL_OBJ1000368|FIELDS=D_KA1,D_KA2|VALUES=3000123,3000601</t>
  </si>
  <si>
    <t>TABLENAME=UTBL_OBJ1000368|FIELDS=D_KA1,D_KA2|VALUES=3000123,3000615</t>
  </si>
  <si>
    <t>TABLENAME=UTBL_OBJ1000368|FIELDS=D_KA1,D_KA2|VALUES=3000123,3000616</t>
  </si>
  <si>
    <t>TABLENAME=UTBL_OBJ1000368|FIELDS=D_KA1,D_KA2|VALUES=3000018,3000604</t>
  </si>
  <si>
    <t>377</t>
  </si>
  <si>
    <t>РМ-А-3500</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</si>
  <si>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</si>
  <si>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</si>
  <si>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</si>
  <si>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2.1.2.</t>
  </si>
  <si>
    <t>2.1.4.</t>
  </si>
  <si>
    <t>2.1.6.</t>
  </si>
  <si>
    <t>0106</t>
  </si>
  <si>
    <t>0115</t>
  </si>
  <si>
    <t>TABLENAME=UTBL_OBJ1000368|FIELDS=D_KA1,D_KA2|VALUES=3000307,3000610</t>
  </si>
  <si>
    <t>TABLENAME=UTBL_OBJ1000368|FIELDS=D_KA1,D_KA2|VALUES=3000307,3000611</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</si>
  <si>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</si>
  <si>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</si>
  <si>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</si>
  <si>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</si>
  <si>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TABLENAME=UTBL_OBJ1000368|FIELDS=D_KA1,D_KA2|VALUES=3000644,3000619</t>
  </si>
  <si>
    <t>TABLENAME=UTBL_OBJ1000368|FIELDS=D_KA1,D_KA2|VALUES=3000644,3000620</t>
  </si>
  <si>
    <t>TABLENAME=UTBL_OBJ1000368|FIELDS=D_KA1,D_KA2|VALUES=3000644,3000622</t>
  </si>
  <si>
    <t>TABLENAME=UTBL_OBJ1000368|FIELDS=D_KA1,D_KA2|VALUES=3000644,3000623</t>
  </si>
  <si>
    <t>TABLENAME=UTBL_OBJ1000368|FIELDS=D_KA1,D_KA2|VALUES=3000644,3000624</t>
  </si>
  <si>
    <t>Решение Собрания депутатов Чебоксарского района от 08.12.2006 № 08-02 "О комплексной программе по усилению борьбы с преступностью в Чебоксарском районе на 2007-2009 годы"</t>
  </si>
  <si>
    <t>РП-А-2700</t>
  </si>
  <si>
    <t>подготовка и проведение сельскохозяйственной переписи</t>
  </si>
  <si>
    <t>частичная компенсация расходов, возникших всвязи с досрочной выплатой заработной платы за декабрь 2006 года работникам учреждений культуры</t>
  </si>
  <si>
    <t>районный фонд сбалансированности бюджетов поселений</t>
  </si>
  <si>
    <t>распоряжение Главы администрации Чебоксарского района от 20.12.2007 № 226- р</t>
  </si>
  <si>
    <t>распоряжение Главы администрации Чебоксарского района от 20.12.2007 № 227- р</t>
  </si>
  <si>
    <t>распоряжение Кабинета Министров Чувашской Республики от 19.12.2006 № 352-р</t>
  </si>
  <si>
    <t>распоряжение Кабинета Министров Чувашской Республики от 20.12.2006 № 226-р</t>
  </si>
  <si>
    <t>распоряжение Главы администрации Чебоксарского района от 14.05.2006 № 08/1- р</t>
  </si>
  <si>
    <t xml:space="preserve">решение Собрания депутатов Чебоксарского района Чувашской Республики от 20.12.2005г. № 03-01"О положении о регулировании бюджетных правоотношений в Чебоксарском районе" </t>
  </si>
  <si>
    <t>ст.12</t>
  </si>
  <si>
    <t>доплаты к пенсиям</t>
  </si>
  <si>
    <t>1001</t>
  </si>
  <si>
    <t>п.4</t>
  </si>
  <si>
    <t>решение Собрания депутатов Чебоксарского района Чувашской Республики от 23.03.2007г. № 09-10"Об условиях предоставления права на пенсию завыслугу лет муниципальным служащим Чебоксарского района Чувашской Республики"</t>
  </si>
  <si>
    <t>социальная политика</t>
  </si>
  <si>
    <t>Закон Российской Федерации от 18.04.1991 № 1026-1"О милиции"</t>
  </si>
  <si>
    <t>часть 3, ст 30</t>
  </si>
  <si>
    <t>РЦП по развитию туризма в Чебоксарском районе на 2006-2010 годы</t>
  </si>
  <si>
    <t>0806</t>
  </si>
  <si>
    <t>решение Собрания депутатов Чебоксарского района Чувашской Республики"О районной целевой программе "Развитие туризма в Чебоксарском районе на 2006-2010 годы"</t>
  </si>
  <si>
    <t>раздел 2.2</t>
  </si>
  <si>
    <t>26.08.2005, 31.12.2010</t>
  </si>
  <si>
    <t xml:space="preserve">РЦП по ограничению курения табака в Чебоксарском районе на 2005-2007 годы" </t>
  </si>
  <si>
    <t>решение Собрания депутатов Чебоксарского района Чувашской Республики от 31.03.2005 "О районной программе по ограничению курения табака в Чебоксарском районе на 2005-2007 годы"</t>
  </si>
  <si>
    <t>31.03.2005, 31.12.2007</t>
  </si>
  <si>
    <t>РЦП "Комплексные меры противодействия злоупотреблению наркотических средствами и их незаконному обороту на 2005-2007 годы"</t>
  </si>
  <si>
    <t>решение Собрания депутатов Чебоксарского района Чувашской Республики от 21.12.2004 "О районной целевой программе "Комплексные меры противодействия злоупотреблению наркотическими средствами и их незаконному обороту В Чебоксарском районе на 2005-2007 годы"</t>
  </si>
  <si>
    <t>раздел 3</t>
  </si>
  <si>
    <t>01.01.2005, 31.12.2007</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</si>
  <si>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</si>
  <si>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</si>
  <si>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</si>
  <si>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</si>
  <si>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</si>
  <si>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04.08.2005, не установлен</t>
  </si>
  <si>
    <t>19.05.2006, не установлен</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</si>
  <si>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</si>
  <si>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</si>
  <si>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</si>
  <si>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</si>
  <si>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</si>
  <si>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</si>
  <si>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</si>
  <si>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</si>
  <si>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</si>
  <si>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</si>
  <si>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</si>
  <si>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</si>
  <si>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</si>
  <si>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</si>
  <si>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</si>
  <si>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</si>
  <si>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</si>
  <si>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</si>
  <si>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</si>
  <si>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</si>
  <si>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</si>
  <si>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</si>
  <si>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</si>
  <si>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</si>
  <si>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</si>
  <si>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</si>
  <si>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</si>
  <si>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</si>
  <si>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</si>
  <si>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</si>
  <si>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TABLENAME=UTBL_OBJ1000368|FIELDS=D_KA1,D_KA2|VALUES=3000282,3000609</t>
  </si>
  <si>
    <t>TABLENAME=UTBL_OBJ1000368|FIELDS=D_KA1,D_KA2|VALUES=3000122,3000613</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</si>
  <si>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</si>
  <si>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</si>
  <si>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</si>
  <si>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</si>
  <si>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</si>
  <si>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</si>
  <si>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</si>
  <si>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</si>
  <si>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</si>
  <si>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</si>
  <si>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TABLENAME=UTBL_OBJ1000368|FIELDS=D_KA1,D_KA2|VALUES=3000243,3000610</t>
  </si>
  <si>
    <t>TABLENAME=UTBL_OBJ1000368|FIELDS=D_KA1,D_KA2|VALUES=3000243,3000611</t>
  </si>
  <si>
    <t xml:space="preserve">Закон Чувашской Республики от 08.10.2001 № 47 "О физической культуре и спорте в Чувашской Республике" </t>
  </si>
  <si>
    <t>п.7, ст.24</t>
  </si>
  <si>
    <t>20.10.2001, не установлен</t>
  </si>
  <si>
    <t>Федеральный закон от 29.04.1999 № 80-ФЗ "О физической культуре и спорте в Российской Федерации"</t>
  </si>
  <si>
    <t>п.5, ст. 33</t>
  </si>
  <si>
    <t>03.05.1999, не установлен</t>
  </si>
  <si>
    <t>Решения Собрания депутатов сельских поселений "Устав сельского поселения Чебоксарского района Чувашской Республики"</t>
  </si>
  <si>
    <t>Решение Собрания депутатов Кугесьского сельского поселения Чебоксарского района ЧР от 24.11.2005 № 02-01 "Устав Кугесьского сельского поселения"</t>
  </si>
  <si>
    <t>постановление главы администрацииЧебоксарского района от 01.08.2005 № 918 "Устав Муниципального учреждения здравоохранения "Чебоксарская центральная районная больница"</t>
  </si>
  <si>
    <t>Постановление Кабинета Министров Чувашской Республики от 29.12.2006 № 341 "Об утверждении Правил предоставления средств из республиканского бюджета Чувашской Республики в 2007 году"</t>
  </si>
  <si>
    <t>абз.34, п.1</t>
  </si>
  <si>
    <t>абз.57, п.1</t>
  </si>
  <si>
    <t>абз.15, п.1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</si>
  <si>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</si>
  <si>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</si>
  <si>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</si>
  <si>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</si>
  <si>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</si>
  <si>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</si>
  <si>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</si>
  <si>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</si>
  <si>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</si>
  <si>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</si>
  <si>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</si>
  <si>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</si>
  <si>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</si>
  <si>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</si>
  <si>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подп.5, п.1, ст.17</t>
  </si>
  <si>
    <t>подп.4, п.1, ст.14</t>
  </si>
  <si>
    <t>подп.4, п.1, ст.15</t>
  </si>
  <si>
    <t>подп.5, п.1, ст.14</t>
  </si>
  <si>
    <t>подп.5, п.1, ст.15</t>
  </si>
  <si>
    <t>подп.6, п.1, ст.14</t>
  </si>
  <si>
    <t>подп.8, п.1, ст.14</t>
  </si>
  <si>
    <t>подп.9, п.1, ст.14</t>
  </si>
  <si>
    <t>подп.11, п.1, ст.14</t>
  </si>
  <si>
    <t>подп.11, п.1, ст.15</t>
  </si>
  <si>
    <t>подп.12, п.1, ст.14</t>
  </si>
  <si>
    <t>подп.14, п.1, ст.14</t>
  </si>
  <si>
    <t>подп.15, п.1, ст.14</t>
  </si>
  <si>
    <t>подп.18, п.1, ст.14</t>
  </si>
  <si>
    <t>подп.19, п.1, ст.14</t>
  </si>
  <si>
    <t>осуществление государственных полномочий ЧР по организации и осуществлению деятельности по опеке и попечительству</t>
  </si>
  <si>
    <t>TABLENAME=UTBL_OBJ1000368|FIELDS=D_KA1,D_KA2|VALUES=3000447,3000620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</si>
  <si>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</si>
  <si>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</si>
  <si>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</si>
  <si>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</si>
  <si>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</si>
  <si>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TABLENAME=UTBL_OBJ1000368|FIELDS=D_KA1,D_KA2|VALUES=3000122,3000623</t>
  </si>
  <si>
    <t>TABLENAME=UTBL_OBJ1000368|FIELDS=D_KA1,D_KA2|VALUES=3000228,3000604</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</si>
  <si>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</si>
  <si>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</si>
  <si>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</si>
  <si>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</si>
  <si>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</si>
  <si>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</si>
  <si>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</si>
  <si>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</si>
  <si>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</si>
  <si>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</si>
  <si>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</si>
  <si>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</si>
  <si>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</si>
  <si>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</si>
  <si>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</si>
  <si>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</si>
  <si>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</si>
  <si>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</si>
  <si>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</si>
  <si>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</si>
  <si>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</si>
  <si>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</si>
  <si>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</si>
  <si>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</si>
  <si>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</si>
  <si>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TABLENAME=UTBL_OBJ1000368|FIELDS=D_KA1,D_KA2|VALUES=3000230,3000620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</si>
  <si>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</si>
  <si>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</si>
  <si>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</si>
  <si>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</si>
  <si>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</si>
  <si>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</si>
  <si>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</si>
  <si>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</si>
  <si>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</si>
  <si>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</si>
  <si>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</si>
  <si>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</si>
  <si>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</si>
  <si>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</si>
  <si>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</si>
  <si>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</si>
  <si>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</si>
  <si>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</si>
  <si>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</si>
  <si>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</si>
  <si>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</si>
  <si>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</si>
  <si>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</si>
  <si>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</si>
  <si>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</si>
  <si>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</si>
  <si>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</si>
  <si>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</si>
  <si>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</si>
  <si>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</si>
  <si>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</si>
  <si>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</si>
  <si>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</si>
  <si>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</si>
  <si>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</si>
  <si>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TABLENAME=UTBL_OBJ1000368|FIELDS=D_KA1,D_KA2|VALUES=3000018,3000617</t>
  </si>
  <si>
    <t>TABLENAME=UTBL_OBJ1000368|FIELDS=D_KA1,D_KA2|VALUES=3000018,3000618</t>
  </si>
  <si>
    <t>TABLENAME=UTBL_OBJ1000368|FIELDS=D_KA1,D_KA2|VALUES=3000018,3000619</t>
  </si>
  <si>
    <t>TABLENAME=UTBL_OBJ1000368|FIELDS=D_KA1,D_KA2|VALUES=3000309,3000608</t>
  </si>
  <si>
    <t>TABLENAME=UTBL_OBJ1000368|FIELDS=D_KA1,D_KA2|VALUES=3000309,3000609</t>
  </si>
  <si>
    <t>TABLENAME=UTBL_OBJ1000368|FIELDS=D_KA1,D_KA2|VALUES=3000309,3000610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</si>
  <si>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</si>
  <si>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0310</t>
  </si>
  <si>
    <t>создание музеев поселений</t>
  </si>
  <si>
    <t>2.</t>
  </si>
  <si>
    <t>1.</t>
  </si>
  <si>
    <t>1.1.1.</t>
  </si>
  <si>
    <t>1.1.4.</t>
  </si>
  <si>
    <t>1.1.11.</t>
  </si>
  <si>
    <t>1.1.12.</t>
  </si>
  <si>
    <t>1.1.13.</t>
  </si>
  <si>
    <t>1.1.17.</t>
  </si>
  <si>
    <t>1.1.19.</t>
  </si>
  <si>
    <t>1.1.20.</t>
  </si>
  <si>
    <t>1.1.23.</t>
  </si>
  <si>
    <t>1.1.24.</t>
  </si>
  <si>
    <t>1.1.27.</t>
  </si>
  <si>
    <t>1.1.28.</t>
  </si>
  <si>
    <t>1.1.29.</t>
  </si>
  <si>
    <t>1.1.30.</t>
  </si>
  <si>
    <t>1.1.31.</t>
  </si>
  <si>
    <t>1.1.38.</t>
  </si>
  <si>
    <t>2.1.</t>
  </si>
  <si>
    <t>2.1.1.</t>
  </si>
  <si>
    <t>TABLENAME=UTBL_OBJ1000368|FIELDS=D_KA1,D_KA2|VALUES=3000309,3000619</t>
  </si>
  <si>
    <t>Федеральный закон от 08.01.1998 № 8-ФЗ "Об основах муниципальной службы в Российской федерации"</t>
  </si>
  <si>
    <t>п.1, ст.6</t>
  </si>
  <si>
    <t>12.01.1998, 01.06.2007</t>
  </si>
  <si>
    <t>19.05.2000, не установлен</t>
  </si>
  <si>
    <t>Закон Чувашской Республики от 12.05.2000 № 7 "О муниципальной службе в Чувашской Респблике"</t>
  </si>
  <si>
    <t>Решение Собрания депутатов Чебоксарского района от 22.11.2005г. "Устав Чебоксарского района ЧР"</t>
  </si>
  <si>
    <t>от 29.12.2005; не установлен</t>
  </si>
  <si>
    <t>аб.2, ст.50</t>
  </si>
  <si>
    <t xml:space="preserve"> абз. 6, п.1, ст.8              </t>
  </si>
  <si>
    <t>абз.8, п.1, ст.8</t>
  </si>
  <si>
    <t>подп.3, п.1, ст.7</t>
  </si>
  <si>
    <t>подп.1, п.1, ст.7</t>
  </si>
  <si>
    <t>Решение Собрания депутатов Чебоксарского района от 22.11.2005г.№ 02-09 "Об учреждении финансового отдела администрации Чебоксарского района и утверждении Положения о финансовом отделе администрации Чебоксарского района"</t>
  </si>
  <si>
    <t>п.1.3, раздел 1</t>
  </si>
  <si>
    <t>подп.4, п.1, ст.7</t>
  </si>
  <si>
    <t>подп.5, п.1, ст.7</t>
  </si>
  <si>
    <t>18.04.1991, не установлен</t>
  </si>
  <si>
    <t>подп.9, п.1, ст.7</t>
  </si>
  <si>
    <t>подп.10, п.1, ст.7</t>
  </si>
  <si>
    <t>Закон Российской Федерации от 10.07.1992 № 3266-1 "Об образовании"</t>
  </si>
  <si>
    <t>абз.2, п.4, ст.41</t>
  </si>
  <si>
    <t>30.07.1992, не установлен</t>
  </si>
  <si>
    <t>Закон Чувашской Республики от 28.01.1993 "Об образовании"</t>
  </si>
  <si>
    <t>п.3, ст.41</t>
  </si>
  <si>
    <t>28.01.1993, не установлен</t>
  </si>
  <si>
    <t>Решение Собрания депутатов Чебоксарского района от 28.09.2006г. № 06-02 "О районной целевой программе "Молодежь Чебоксарского района: на 2006-2010 годы"</t>
  </si>
  <si>
    <t>28.09.2006, 31.12.2010</t>
  </si>
  <si>
    <t>Решение Собрания депутатов Чебоксарского района от 19.05.2006 "О Целевой программе развития образования в Чебксарском районе Чувашской Республики на 2006-2010 годы"</t>
  </si>
  <si>
    <t>19.05.2006, 31.12.2010</t>
  </si>
  <si>
    <t>подп.11, п.1, ст.7</t>
  </si>
  <si>
    <t>подп.2.1, п.2</t>
  </si>
  <si>
    <t>01.08.2005, не установлен</t>
  </si>
  <si>
    <t>подп.14, п.1, ст.7</t>
  </si>
  <si>
    <t>подп.18, п.1, ст.7</t>
  </si>
  <si>
    <t>подп.18.1, п.1, ст.7</t>
  </si>
  <si>
    <t>Закон Чувашской Республики от 27.05.1993  "О культуре"</t>
  </si>
  <si>
    <t>22.11.1997, не установлен</t>
  </si>
  <si>
    <t>ст.30</t>
  </si>
  <si>
    <t>20.12.2005, не установлен</t>
  </si>
  <si>
    <t>п.1,5 раздел 1</t>
  </si>
  <si>
    <t>Решение Собрания депутатов Чебоксарского района от 20.12.2005г. № 03-16"Об утверждении Положения об отделе социального развития администрации Чебоксарского района"</t>
  </si>
  <si>
    <t>подп.25, п.1, ст.7</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</si>
  <si>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</si>
  <si>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</si>
  <si>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</si>
  <si>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</si>
  <si>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</si>
  <si>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</si>
  <si>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</si>
  <si>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</si>
  <si>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</si>
  <si>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</si>
  <si>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</si>
  <si>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</si>
  <si>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</si>
  <si>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</si>
  <si>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</si>
  <si>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</si>
  <si>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</si>
  <si>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</si>
  <si>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</si>
  <si>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</si>
  <si>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</si>
  <si>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</si>
  <si>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</si>
  <si>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</si>
  <si>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</si>
  <si>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</si>
  <si>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</si>
  <si>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</si>
  <si>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</si>
  <si>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</si>
  <si>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</si>
  <si>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</si>
  <si>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</si>
  <si>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</si>
  <si>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</si>
  <si>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</si>
  <si>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</si>
  <si>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</si>
  <si>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</si>
  <si>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</si>
  <si>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</si>
  <si>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</si>
  <si>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</si>
  <si>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</si>
  <si>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</si>
  <si>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</si>
  <si>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</si>
  <si>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</si>
  <si>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</si>
  <si>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</si>
  <si>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</si>
  <si>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очередной финансовый год</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</si>
  <si>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</si>
  <si>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</si>
  <si>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</si>
  <si>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</si>
  <si>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</si>
  <si>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</si>
  <si>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</si>
  <si>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</si>
  <si>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</si>
  <si>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</si>
  <si>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</si>
  <si>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</si>
  <si>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</si>
  <si>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</si>
  <si>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</si>
  <si>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</si>
  <si>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</si>
  <si>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TABLENAME=UTBL_OBJ1000368|FIELDS=D_KA1,D_KA2|VALUES=3000056,3000608</t>
  </si>
  <si>
    <t>TABLENAME=UTBL_OBJ1000368|FIELDS=D_KA1,D_KA2|VALUES=3000056,3000609</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</si>
  <si>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</si>
  <si>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</si>
  <si>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</si>
  <si>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</si>
  <si>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</si>
  <si>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</si>
  <si>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</si>
  <si>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</si>
  <si>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</si>
  <si>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</si>
  <si>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</si>
  <si>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</si>
  <si>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</si>
  <si>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</si>
  <si>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</si>
  <si>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</si>
  <si>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</si>
  <si>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</si>
  <si>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</si>
  <si>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</si>
  <si>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</si>
  <si>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</si>
  <si>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</si>
  <si>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</si>
  <si>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Федеральный закон от 06.10.2003 № 131-ФЗ "Об общих принципах организации местного самоуправления в Российской Федерации"</t>
  </si>
  <si>
    <t>TABLENAME=UTBL_OBJ1000368|FIELDS=D_KA1,D_KA2|VALUES=3000019,3000623</t>
  </si>
  <si>
    <t>TABLENAME=UTBL_OBJ1000368|FIELDS=D_KA1,D_KA2|VALUES=3000019,3000624</t>
  </si>
  <si>
    <t>TABLENAME=UTBL_OBJ1000368|FIELDS=D_KA1,D_KA2|VALUES=3000019,3000608</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</si>
  <si>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</si>
  <si>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</si>
  <si>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</si>
  <si>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</si>
  <si>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</si>
  <si>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</si>
  <si>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</si>
  <si>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</si>
  <si>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</si>
  <si>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</si>
  <si>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</si>
  <si>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</si>
  <si>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</si>
  <si>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</si>
  <si>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</si>
  <si>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</si>
  <si>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</si>
  <si>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РМ-А-2200</t>
  </si>
  <si>
    <t>TABLENAME=UTBL_OBJ1000368|FIELDS=D_KA1,D_KA2|VALUES=3000259,3000601</t>
  </si>
  <si>
    <t>0409</t>
  </si>
  <si>
    <t>0114</t>
  </si>
  <si>
    <t>0603</t>
  </si>
  <si>
    <t>0910</t>
  </si>
  <si>
    <t>0412</t>
  </si>
  <si>
    <t>0908</t>
  </si>
  <si>
    <t>1103</t>
  </si>
  <si>
    <t>0112</t>
  </si>
  <si>
    <t>TABLENAME=UTBL_OBJ1000368|FIELDS=D_KA1,D_KA2|VALUES=3000309,3000623</t>
  </si>
  <si>
    <t>TABLENAME=UTBL_OBJ1000368|FIELDS=D_KA1,D_KA2|VALUES=3000309,3000624</t>
  </si>
  <si>
    <t>Решения Собраний депутатов сельских поселений "О Положении о порядке расходования средств резервного фонда администрации сельского поселения"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</si>
  <si>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</si>
  <si>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</si>
  <si>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</si>
  <si>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</si>
  <si>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</si>
  <si>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</si>
  <si>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</si>
  <si>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</si>
  <si>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</si>
  <si>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</si>
  <si>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</si>
  <si>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</si>
  <si>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</si>
  <si>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</si>
  <si>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</si>
  <si>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</si>
  <si>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01.01.2006,не установлен</t>
  </si>
  <si>
    <t>0503</t>
  </si>
  <si>
    <t>0203</t>
  </si>
  <si>
    <t>TABLENAME=UTBL_OBJ1000368|FIELDS=D_KA1,D_KA2|VALUES=3000282,3000623</t>
  </si>
  <si>
    <t>TABLENAME=UTBL_OBJ1000368|FIELDS=D_KA1,D_KA2|VALUES=3000282,3000624</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</si>
  <si>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</si>
  <si>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</si>
  <si>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</si>
  <si>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</si>
  <si>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</si>
  <si>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</si>
  <si>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</si>
  <si>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</si>
  <si>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</si>
  <si>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TABLENAME=UTBL_OBJ1000368|FIELDS=D_KA1,D_KA2|VALUES=3000209,3000614</t>
  </si>
  <si>
    <t>TABLENAME=UTBL_OBJ1000368|FIELDS=D_KA1,D_KA2|VALUES=3000209,3000604</t>
  </si>
  <si>
    <t>TABLENAME=UTBL_OBJ1000368|FIELDS=D_KA1,D_KA2|VALUES=3000060,3000616</t>
  </si>
  <si>
    <t>TABLENAME=UTBL_OBJ1000368|FIELDS=D_KA1,D_KA2|VALUES=3000060,3000617</t>
  </si>
  <si>
    <t>TABLENAME=UTBL_OBJ1000368|FIELDS=D_KA1,D_KA2|VALUES=3000060,3000618</t>
  </si>
  <si>
    <t>TABLENAME=UTBL_OBJ1000368|FIELDS=D_KA1,D_KA2|VALUES=3000060,3000619</t>
  </si>
  <si>
    <t>TABLENAME=UTBL_OBJ1000368|FIELDS=D_KA1,D_KA2|VALUES=3000060,3000620</t>
  </si>
  <si>
    <t>TABLENAME=UTBL_OBJ1000368|FIELDS=D_KA1,D_KA2|VALUES=3000060,3000622</t>
  </si>
  <si>
    <t>TABLENAME=UTBL_OBJ1000368|FIELDS=D_KA1,D_KA2|VALUES=3000060,3000623</t>
  </si>
  <si>
    <t>TABLENAME=UTBL_OBJ1000368|FIELDS=D_KA1,D_KA2|VALUES=3000060,3000624</t>
  </si>
  <si>
    <t>TABLENAME=UTBL_OBJ1000368|FIELDS=D_KA1,D_KA2|VALUES=3000060,3000608</t>
  </si>
  <si>
    <t>TABLENAME=UTBL_OBJ1000368|FIELDS=D_KA1,D_KA2|VALUES=3000060,3000609</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</si>
  <si>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</si>
  <si>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</si>
  <si>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</si>
  <si>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</si>
  <si>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</si>
  <si>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</si>
  <si>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</si>
  <si>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</si>
  <si>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</si>
  <si>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</si>
  <si>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</si>
  <si>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</si>
  <si>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</si>
  <si>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</si>
  <si>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</si>
  <si>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</si>
  <si>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</si>
  <si>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</si>
  <si>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</si>
  <si>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</si>
  <si>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</si>
  <si>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Закон Чувашской Республики от 30.11.2006 № 57 "О республиканском бюджете Чувашской Республики на 2007 год"</t>
  </si>
  <si>
    <t>приложение 19</t>
  </si>
  <si>
    <t>30.11.2006, 31.12.2007</t>
  </si>
  <si>
    <t>подп.19, п.1, ст.7</t>
  </si>
  <si>
    <t>расчет и предоставление субвенций поселениям, органы местного самоуправления которых осуществляют полномочия по первичному учету на неограниченный срок</t>
  </si>
  <si>
    <t>01.01.2007,31.12.2009</t>
  </si>
  <si>
    <t>обеспеченипе жилыми помещениями по договорам социального найма категорий граждан, указанных в части 1 статьи 11 Закона Чувашской Республики от 17 октября 2005 года № 42 "О регулировании жилищных отношений" и состоящих научете в качестве нуждающихся в жилых помещениях</t>
  </si>
  <si>
    <t>подп. 1, п.4, ст.1</t>
  </si>
  <si>
    <t>создание музеев муниципального района</t>
  </si>
  <si>
    <t>подп.1,п.1, ст.15.1</t>
  </si>
  <si>
    <t xml:space="preserve">денежные премии по итогам конкурса на лучшую застройку и благоустройство сельских поселений  </t>
  </si>
  <si>
    <t>Постановление главы администрации Чебоксарского района от 29.09.2006 № 527 "Об утверждении Правил перечисления средств из бюджета Чебоксарского района в 2006 году"</t>
  </si>
  <si>
    <t>подп.2.2 раздел 2, прил.3</t>
  </si>
  <si>
    <t>29.09.2006, 31.12.2007</t>
  </si>
  <si>
    <t>денежные премии по итогам республиканского конкурса на лучшую организацию труда всельской местности</t>
  </si>
  <si>
    <t>ст.27</t>
  </si>
  <si>
    <t>Закон Чувашской Республики от 30.11.2006 № 57 "О республиканском бюджете Чувашской Республики на 2007 год" Распоряжение Кабинета Министров Чувашской Республики от 04.05.2007 № 134-р</t>
  </si>
  <si>
    <t>капитальный ремонт ведомственного жилого фонда, ранее переданного в муниципальную собственность</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</si>
  <si>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</si>
  <si>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</si>
  <si>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</si>
  <si>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</si>
  <si>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</si>
  <si>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</si>
  <si>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</si>
  <si>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</si>
  <si>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</si>
  <si>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</si>
  <si>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TABLENAME=UTBL_OBJ1000368|FIELDS=D_KA1,D_KA2|VALUES=3000057,3000616</t>
  </si>
  <si>
    <t>TABLENAME=UTBL_OBJ1000368|FIELDS=D_KA1,D_KA2|VALUES=3000057,3000617</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</si>
  <si>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</si>
  <si>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</si>
  <si>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</si>
  <si>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</si>
  <si>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</si>
  <si>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</si>
  <si>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</si>
  <si>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</si>
  <si>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</si>
  <si>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</si>
  <si>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</si>
  <si>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</si>
  <si>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</si>
  <si>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</si>
  <si>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</si>
  <si>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</si>
  <si>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</si>
  <si>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</si>
  <si>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</si>
  <si>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</si>
  <si>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</si>
  <si>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</si>
  <si>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</si>
  <si>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</si>
  <si>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</si>
  <si>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0304</t>
  </si>
  <si>
    <t>абз.4, п.1, ст 4</t>
  </si>
  <si>
    <t>20.11.2007, не установлен</t>
  </si>
  <si>
    <t>п.5, ст.1</t>
  </si>
  <si>
    <t>государственная регистрация актов гражданского состояния</t>
  </si>
  <si>
    <t>Федеральный закон от 19.11.1997 № 143-ФЗ "Об актах гражданского состояния"</t>
  </si>
  <si>
    <t>абз.4, п.1, ст 5</t>
  </si>
  <si>
    <t>п.5, ст.2</t>
  </si>
  <si>
    <t>осуществление денежных выплат медицинскому персоналу (заведующим фельдшерско-акушерскими пунктами, фельдшерам, медицинским сестрам, в том числе патронажным медицинским сестрам) фельдшерско-акушерских пунктов, врачам, фельдшерам (акушеркам) и медицинским сестрам учреждений и подразделений скорой медицинской помощи муниципальной системы здравоохранения</t>
  </si>
  <si>
    <t>подп.3, п.1, ст.1</t>
  </si>
  <si>
    <t>выплата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програму дошкольного образования</t>
  </si>
  <si>
    <t>подп.5, п.1, ст.1</t>
  </si>
  <si>
    <t xml:space="preserve">выплата денежного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 </t>
  </si>
  <si>
    <t>подп.4, п.1, ст.1</t>
  </si>
  <si>
    <t>создание комиссий по делам несовершенолетних и защите их прав и организация деятельности таких комиссий</t>
  </si>
  <si>
    <t>подп.2, п.1, ст.1</t>
  </si>
  <si>
    <t>создание и обеспечение деятельности административных комиссий для рассмотрения дел об административных правонарушениях</t>
  </si>
  <si>
    <t>расчет и предоставление субвенций муниципальными районами субвенций поселениям на осуществление полномочий по обеспечению жилыми помещениями по договорам социального найма категорий граждан, указанных вчасти 1 статьи 11 Закона Чувашской Республики "О регулировании жилищных отношений" и состоящих научете вкачестве нуждающихся вжилых помещениях</t>
  </si>
  <si>
    <t>подп.3, п.2, ст.1</t>
  </si>
  <si>
    <t>TABLENAME=UTBL_OBJ1000368|FIELDS=D_KA1,D_KA2|VALUES=3000105,3000604</t>
  </si>
  <si>
    <t>0501</t>
  </si>
  <si>
    <t>0202</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</si>
  <si>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</si>
  <si>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</si>
  <si>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TABLENAME=UTBL_OBJ1000368|FIELDS=D_KA1,D_KA2|VALUES=3000047,3000604</t>
  </si>
  <si>
    <t>обеспечение жильем молодых семей</t>
  </si>
  <si>
    <t>TABLENAME=UTBL_OBJ1000368|FIELDS=D_KA1,D_KA2|VALUES=3000207,3000604</t>
  </si>
  <si>
    <t>РМ-А-0100</t>
  </si>
  <si>
    <t>01.01.2007, не установлен</t>
  </si>
  <si>
    <t>TABLENAME=UTBL_OBJ1000368|FIELDS=D_KA1,D_KA2|VALUES=3000060,3000611</t>
  </si>
  <si>
    <t>TABLENAME=UTBL_OBJ1000368|FIELDS=D_KA1,D_KA2|VALUES=3000060,3000613</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</si>
  <si>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</si>
  <si>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01.01.2007, 31.12.2007</t>
  </si>
  <si>
    <t>обеспечение жилыми помещениями по договорам социального найма категорий граждан, указанных в части 1 статьи 11 Закона Чувашской Республики от 17 октября 2005 года № 42 "О регулировании жилищных отношений" и состоящих на учете в качестве нуждающихся в жилых помещениях</t>
  </si>
  <si>
    <t>подп.2, п.4, ст.1</t>
  </si>
  <si>
    <t>ведение учета граждан, нуждающихся в жилых помещениях и имеющих право на государственную поддержку за счет средств республиканского бюджета Чувашмкой Республики на стрительство (приобретение) жилых помещений</t>
  </si>
  <si>
    <t>01.01.2007, 31.12.2008</t>
  </si>
  <si>
    <t>подп.1, п.4, ст.1</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</si>
  <si>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</si>
  <si>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</si>
  <si>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</si>
  <si>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</si>
  <si>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</si>
  <si>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</si>
  <si>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</si>
  <si>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</si>
  <si>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</si>
  <si>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сбора и вывоза бытовых отходов и мусора</t>
  </si>
  <si>
    <t>услуги по организации досуга</t>
  </si>
  <si>
    <t>подп.5, п.,1, ст.6</t>
  </si>
  <si>
    <t>подп.8, п.1, ст.8</t>
  </si>
  <si>
    <t>подп.6, п.1, ст.8</t>
  </si>
  <si>
    <t>подп.8, п.1, ст.9</t>
  </si>
  <si>
    <t>подп.9, п.1, ст.8</t>
  </si>
  <si>
    <t>подп.11, п.1, ст.8</t>
  </si>
  <si>
    <t>подп.12, п.1, ст.8</t>
  </si>
  <si>
    <t>подп.15, п.1, ст.8</t>
  </si>
  <si>
    <t>подп.19, п.1, ст.8</t>
  </si>
  <si>
    <t>подп.20, п.1, ст.8</t>
  </si>
  <si>
    <t>подп.21, п.1, ст.8</t>
  </si>
  <si>
    <t>подп.22, п.1, ст.8</t>
  </si>
  <si>
    <t>подп.23, п.1, ст.8</t>
  </si>
  <si>
    <t>подп.30, п.1, ст.8</t>
  </si>
  <si>
    <t>подп.1, п.1, ст.8.1</t>
  </si>
  <si>
    <t>подп.5, п.1, ст.6</t>
  </si>
  <si>
    <t>подп.7, п.1, ст.6</t>
  </si>
  <si>
    <t>подп.3, п.1, ст.9</t>
  </si>
  <si>
    <t>подп.9, п.1, ст.9</t>
  </si>
  <si>
    <t>подп.10, п.1, ст.9</t>
  </si>
  <si>
    <t>подп.11, п.1, ст.9</t>
  </si>
  <si>
    <t>подп.14, п.1, ст.9</t>
  </si>
  <si>
    <t>подп.18, п.1, ст.9</t>
  </si>
  <si>
    <t>подп.19, п.1, ст.9</t>
  </si>
  <si>
    <t>подп.27, п.1, ст.9</t>
  </si>
  <si>
    <t>организация библиотечного обслуживания населения, комплектование и обеспечение сохранности библиотечных фондов библиотек поселения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</si>
  <si>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</si>
  <si>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</si>
  <si>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</si>
  <si>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</si>
  <si>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</si>
  <si>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</si>
  <si>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</si>
  <si>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</si>
  <si>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</si>
  <si>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</si>
  <si>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</si>
  <si>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</si>
  <si>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</si>
  <si>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</si>
  <si>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</si>
  <si>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</si>
  <si>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</si>
  <si>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</si>
  <si>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</si>
  <si>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</si>
  <si>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</si>
  <si>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</si>
  <si>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Федеральная целевая программа "Социальное развитие села до 2010 года"</t>
  </si>
  <si>
    <t>Субсидии на оплату налога на имущество</t>
  </si>
  <si>
    <t>Субсидии бюджетам для развития общественной инфраструктуры регионального значения и поддержки фондов муниципального развития</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</si>
  <si>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</si>
  <si>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</si>
  <si>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</si>
  <si>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</si>
  <si>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</si>
  <si>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</si>
  <si>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</si>
  <si>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</si>
  <si>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</si>
  <si>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</si>
  <si>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</si>
  <si>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</si>
  <si>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</si>
  <si>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</si>
  <si>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</si>
  <si>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</si>
  <si>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</si>
  <si>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</si>
  <si>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</si>
  <si>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</si>
  <si>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</si>
  <si>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</si>
  <si>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</si>
  <si>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</si>
  <si>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</si>
  <si>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</si>
  <si>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</si>
  <si>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</si>
  <si>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</si>
  <si>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</si>
  <si>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</si>
  <si>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</si>
  <si>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</si>
  <si>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</si>
  <si>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28|376</t>
  </si>
  <si>
    <t>17</t>
  </si>
  <si>
    <t>0804</t>
  </si>
  <si>
    <t>0502</t>
  </si>
  <si>
    <t>0408</t>
  </si>
  <si>
    <t>0602</t>
  </si>
  <si>
    <t>0901</t>
  </si>
  <si>
    <t>0411</t>
  </si>
  <si>
    <t>0801</t>
  </si>
  <si>
    <t>1101</t>
  </si>
  <si>
    <t>0902</t>
  </si>
  <si>
    <t>0107</t>
  </si>
  <si>
    <t>0302</t>
  </si>
  <si>
    <t>0104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</si>
  <si>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</si>
  <si>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</si>
  <si>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</si>
  <si>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Федеральный закон от 20.08.2004 3 113-ФЗ "О присяжных заседателях федеральных судов общей юрисдикции в Российской Федерации"</t>
  </si>
  <si>
    <t>часть 14, ст.5</t>
  </si>
  <si>
    <t>Постановление Правительства Чувашской Республики от 29.12.2006 № 341 "Об утверждении правил предоставления средств из республиканского бюджета Чувашской Республики в 2007 году (приложение 58)</t>
  </si>
  <si>
    <t>подп.1.3, ст.1</t>
  </si>
  <si>
    <t>Постановление Правительства Чувашской Республики от 29.12.2006 № 341 "Об утверждении правил предоставления средств из республиканского бюджета Чувашской Республики в 2007 году (приложение 59)</t>
  </si>
  <si>
    <t>РП-А-1600</t>
  </si>
  <si>
    <t>TABLENAME=UTBL_OBJ1000368|FIELDS=D_KA1,D_KA2|VALUES=3000244,3000617</t>
  </si>
  <si>
    <t>TABLENAME=UTBL_OBJ1000368|FIELDS=D_KA1,D_KA2|VALUES=3000244,3000618</t>
  </si>
  <si>
    <t>расчет и предоставление субвенций поселениям, органы местного самоуправления которых осуществляют полномочия по первичному воинскому учету на неограниченный срок</t>
  </si>
  <si>
    <t>п.2</t>
  </si>
  <si>
    <t>решение Собрания депутатов Чебоксарского района "О Положении о порядке расходования средств резервного фонда администрации Чебоксарского района"</t>
  </si>
  <si>
    <t>подп.11, п.1, ст. 15</t>
  </si>
  <si>
    <t>TABLENAME=UTBL_OBJ1000368|FIELDS=D_KA1,D_KA2|VALUES=3000644,3000611</t>
  </si>
  <si>
    <t>TABLENAME=UTBL_OBJ1000368|FIELDS=D_KA1,D_KA2|VALUES=3000644,3000613</t>
  </si>
  <si>
    <t>TABLENAME=UTBL_OBJ1000368|FIELDS=D_KA1,D_KA2|VALUES=3000644,3000614</t>
  </si>
  <si>
    <t>TABLENAME=UTBL_OBJ1000368|FIELDS=D_KA1,D_KA2|VALUES=3000644,3000604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</si>
  <si>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</si>
  <si>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</si>
  <si>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</si>
  <si>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</si>
  <si>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</si>
  <si>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</si>
  <si>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</si>
  <si>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</si>
  <si>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</si>
  <si>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</si>
  <si>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</si>
  <si>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</si>
  <si>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</si>
  <si>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создание условий для организации досуга и обеспечения жителей поселения услугами организаций культуры</t>
  </si>
  <si>
    <t>TABLENAME=UTBL_OBJ1000368|FIELDS=D_KA1,D_KA2|VALUES=3000643,3000611</t>
  </si>
  <si>
    <t>TABLENAME=UTBL_OBJ1000368|FIELDS=D_KA1,D_KA2|VALUES=3000224,3000624</t>
  </si>
  <si>
    <t>TABLENAME=UTBL_OBJ1000368|FIELDS=D_KA1,D_KA2|VALUES=3000057,3000601</t>
  </si>
  <si>
    <t>TABLENAME=UTBL_OBJ1000368|FIELDS=D_KA1,D_KA2|VALUES=3000057,3000615</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</si>
  <si>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</si>
  <si>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</si>
  <si>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</si>
  <si>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</si>
  <si>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</si>
  <si>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</si>
  <si>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</si>
  <si>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</si>
  <si>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</si>
  <si>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TABLENAME=UTBL_OBJ1000368|FIELDS=D_KA1,D_KA2|VALUES=3000243,3000604</t>
  </si>
  <si>
    <t>РМ-А-1800</t>
  </si>
  <si>
    <t>TABLENAME=UTBL_OBJ1000368|FIELDS=D_KA1,D_KA2|VALUES=3000244,3000601</t>
  </si>
  <si>
    <t>TABLENAME=UTBL_OBJ1000368|FIELDS=D_KA1,D_KA2|VALUES=3000244,3000615</t>
  </si>
  <si>
    <t>РП-А-1900</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</si>
  <si>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</si>
  <si>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</si>
  <si>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</si>
  <si>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</si>
  <si>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</si>
  <si>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</si>
  <si>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</si>
  <si>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</si>
  <si>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</si>
  <si>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2.1.10.</t>
  </si>
  <si>
    <t>2.1.11.</t>
  </si>
  <si>
    <t>2.1.12.</t>
  </si>
  <si>
    <t>2.1.16.</t>
  </si>
  <si>
    <t>2.1.17.</t>
  </si>
  <si>
    <t>2.1.18.</t>
  </si>
  <si>
    <t>2.1.19.</t>
  </si>
  <si>
    <t>2.1.22.</t>
  </si>
  <si>
    <t>2.1.27.</t>
  </si>
  <si>
    <t>2.1.28.</t>
  </si>
  <si>
    <t>2.1.35.</t>
  </si>
  <si>
    <t>2.1.36.</t>
  </si>
  <si>
    <t>2.2.</t>
  </si>
  <si>
    <t>2.3.</t>
  </si>
  <si>
    <t>2.4.</t>
  </si>
  <si>
    <t>Постановление Правительства  Российской Федерации от 05.05.2006 № 269 "О порядке распределения и предоставления субвенций из федерального бюджета бюджетам субъектов Российской Федерации на выплату денежного поощрения лучших учителей"</t>
  </si>
  <si>
    <t>п.5</t>
  </si>
  <si>
    <t>Постановление Правительства Чувашской Республики от 29.12.2006 № 341 "Об утверждении правил предоставления средств из республиканского бюджета Чувашской Республики в 2007 году (приложение 39)</t>
  </si>
  <si>
    <t>подп.1.3, п.1</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</si>
  <si>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</si>
  <si>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</si>
  <si>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</si>
  <si>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TABLENAME=UTBL_OBJ1000368|FIELDS=D_KA1,D_KA2|VALUES=3000285,3000601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</si>
  <si>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</si>
  <si>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</si>
  <si>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</si>
  <si>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</si>
  <si>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</si>
  <si>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</si>
  <si>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</si>
  <si>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</si>
  <si>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</si>
  <si>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</si>
  <si>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составление (изменений и дополнение) списков кандидатов в присяжные заседатели федеральных судов общей юрисдикции в Российской Федерации</t>
  </si>
  <si>
    <t>0105</t>
  </si>
  <si>
    <t>поощрение лучших учителей</t>
  </si>
  <si>
    <t>0702</t>
  </si>
  <si>
    <t>внедрение инновационных образовательных программ</t>
  </si>
  <si>
    <t>внедрение комплексных мер модернизации образования</t>
  </si>
  <si>
    <t>выплата единовременных пособий при всех формах устройства детей, лишенного родительского попечения, в семью</t>
  </si>
  <si>
    <t>1004</t>
  </si>
  <si>
    <t>1003</t>
  </si>
  <si>
    <t>государственная гарантия прав граждан на получение общедоступного и бесплатного дошкольного, начального общего, основого общего, среднего (полного) общего образования, а также дополнительного</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</si>
  <si>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</si>
  <si>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TABLENAME=UTBL_OBJ1000368|FIELDS=D_KA1,D_KA2|VALUES=3000105,3000614</t>
  </si>
  <si>
    <t>TABLENAME=UTBL_OBJ1000368|FIELDS=D_KA1,D_KA2|VALUES=3000282,3000619</t>
  </si>
  <si>
    <t>TABLENAME=UTBL_OBJ1000368|FIELDS=D_KA1,D_KA2|VALUES=3000282,3000620</t>
  </si>
  <si>
    <t>TABLENAME=UTBL_OBJ1000368|FIELDS=D_KA1,D_KA2|VALUES=3000282,3000622</t>
  </si>
  <si>
    <t>TABLENAME=UTBL_OBJ1000368|FIELDS=D_KA1,D_KA2|VALUES=3000056,3000604</t>
  </si>
  <si>
    <t>РП-А-1200</t>
  </si>
  <si>
    <t>TABLENAME=UTBL_OBJ1000368|FIELDS=D_KA1,D_KA2|VALUES=3000056,3000624</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</si>
  <si>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</si>
  <si>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</si>
  <si>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</si>
  <si>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</si>
  <si>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</si>
  <si>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</si>
  <si>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</si>
  <si>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</si>
  <si>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TABLENAME=UTBL_OBJ1000368|FIELDS=D_KA1,D_KA2|VALUES=3000259,3000615</t>
  </si>
  <si>
    <t>TABLENAME=UTBL_OBJ1000368|FIELDS=D_KA1,D_KA2|VALUES=3000259,3000616</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</si>
  <si>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</si>
  <si>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</si>
  <si>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</si>
  <si>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</si>
  <si>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</si>
  <si>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РП-А-1700</t>
  </si>
  <si>
    <t>TABLENAME=UTBL_OBJ1000368|FIELDS=D_KA1,D_KA2|VALUES=3000109,3000601</t>
  </si>
  <si>
    <t>TABLENAME=UTBL_OBJ1000368|FIELDS=D_KA1,D_KA2|VALUES=3000109,3000615</t>
  </si>
  <si>
    <t>TABLENAME=UTBL_OBJ1000368|FIELDS=D_KA1,D_KA2|VALUES=3000109,3000616</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</si>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</sst>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s>
  <fonts count="12">
    <font>
      <sz val="10"/>
      <name val="Arial Cyr"/>
      <family val="0"/>
    </font>
    <font>
      <sz val="10"/>
      <name val="Arial"/>
      <family val="0"/>
    </font>
    <font>
      <u val="single"/>
      <sz val="10"/>
      <color indexed="12"/>
      <name val="Arial"/>
      <family val="0"/>
    </font>
    <font>
      <sz val="8"/>
      <color indexed="8"/>
      <name val="Times New Roman"/>
      <family val="1"/>
    </font>
    <font>
      <sz val="10"/>
      <color indexed="8"/>
      <name val="Times New Roman"/>
      <family val="1"/>
    </font>
    <font>
      <b/>
      <u val="single"/>
      <sz val="8"/>
      <color indexed="8"/>
      <name val="Times New Roman"/>
      <family val="1"/>
    </font>
    <font>
      <b/>
      <sz val="8"/>
      <color indexed="8"/>
      <name val="Times New Roman"/>
      <family val="1"/>
    </font>
    <font>
      <b/>
      <sz val="10"/>
      <color indexed="8"/>
      <name val="Times New Roman"/>
      <family val="1"/>
    </font>
    <font>
      <b/>
      <sz val="8"/>
      <color indexed="10"/>
      <name val="Times New Roman"/>
      <family val="1"/>
    </font>
    <font>
      <sz val="8"/>
      <name val="Times New Roman"/>
      <family val="1"/>
    </font>
    <font>
      <u val="single"/>
      <sz val="8"/>
      <color indexed="12"/>
      <name val="Times New Roman"/>
      <family val="1"/>
    </font>
    <font>
      <u val="single"/>
      <sz val="10"/>
      <color indexed="36"/>
      <name val="Arial Cyr"/>
      <family val="0"/>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8"/>
      </left>
      <right>
        <color indexed="63"/>
      </right>
      <top style="thin"/>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2">
    <xf numFmtId="0" fontId="0" fillId="0" borderId="0" xfId="0" applyAlignment="1">
      <alignment/>
    </xf>
    <xf numFmtId="0" fontId="3" fillId="0" borderId="0" xfId="0" applyNumberFormat="1" applyFont="1" applyFill="1" applyBorder="1" applyAlignment="1" applyProtection="1">
      <alignment vertical="top"/>
      <protection/>
    </xf>
    <xf numFmtId="49"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9" fillId="0" borderId="0" xfId="15" applyFont="1">
      <alignment/>
      <protection/>
    </xf>
    <xf numFmtId="0" fontId="3" fillId="0" borderId="1" xfId="0" applyNumberFormat="1" applyFont="1" applyFill="1" applyBorder="1" applyAlignment="1" applyProtection="1">
      <alignment horizontal="center" vertical="center" wrapText="1"/>
      <protection/>
    </xf>
    <xf numFmtId="49" fontId="3"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49" fontId="3" fillId="0" borderId="1" xfId="0" applyNumberFormat="1" applyFont="1" applyFill="1" applyBorder="1" applyAlignment="1" applyProtection="1">
      <alignment horizontal="right" vertical="center" wrapText="1" shrinkToFit="1"/>
      <protection locked="0"/>
    </xf>
    <xf numFmtId="0" fontId="3" fillId="0" borderId="1" xfId="0" applyNumberFormat="1" applyFont="1" applyFill="1" applyBorder="1" applyAlignment="1" applyProtection="1">
      <alignment horizontal="right" vertical="center" wrapText="1" shrinkToFit="1"/>
      <protection locked="0"/>
    </xf>
    <xf numFmtId="0" fontId="6" fillId="0" borderId="1"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right" vertical="center" wrapText="1" shrinkToFit="1"/>
      <protection locked="0"/>
    </xf>
    <xf numFmtId="0" fontId="3"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shrinkToFit="1"/>
      <protection locked="0"/>
    </xf>
    <xf numFmtId="0" fontId="3" fillId="0" borderId="2" xfId="0" applyNumberFormat="1" applyFont="1" applyFill="1" applyBorder="1" applyAlignment="1" applyProtection="1">
      <alignment horizontal="right" vertical="top" wrapText="1" shrinkToFit="1"/>
      <protection locked="0"/>
    </xf>
    <xf numFmtId="0" fontId="3" fillId="0" borderId="0" xfId="0" applyNumberFormat="1" applyFont="1" applyFill="1" applyBorder="1" applyAlignment="1" applyProtection="1">
      <alignment horizontal="right" vertical="top" wrapText="1" shrinkToFit="1"/>
      <protection locked="0"/>
    </xf>
    <xf numFmtId="0" fontId="3" fillId="0" borderId="0" xfId="0" applyNumberFormat="1" applyFont="1" applyFill="1" applyBorder="1" applyAlignment="1" applyProtection="1">
      <alignment horizontal="right" vertical="center" wrapText="1" shrinkToFit="1"/>
      <protection locked="0"/>
    </xf>
    <xf numFmtId="0" fontId="3" fillId="0" borderId="4" xfId="0" applyNumberFormat="1" applyFont="1" applyFill="1" applyBorder="1" applyAlignment="1" applyProtection="1">
      <alignment horizontal="right" vertical="center" wrapText="1" shrinkToFit="1"/>
      <protection locked="0"/>
    </xf>
    <xf numFmtId="0" fontId="3" fillId="0" borderId="5" xfId="0" applyNumberFormat="1" applyFont="1" applyFill="1" applyBorder="1" applyAlignment="1" applyProtection="1">
      <alignment horizontal="center" vertical="center" wrapText="1"/>
      <protection/>
    </xf>
    <xf numFmtId="49" fontId="3" fillId="0" borderId="5" xfId="0" applyNumberFormat="1" applyFont="1" applyFill="1" applyBorder="1" applyAlignment="1" applyProtection="1">
      <alignment horizontal="center" vertical="center" wrapText="1" shrinkToFit="1"/>
      <protection locked="0"/>
    </xf>
    <xf numFmtId="0" fontId="3" fillId="0" borderId="5" xfId="0" applyNumberFormat="1" applyFont="1" applyFill="1" applyBorder="1" applyAlignment="1" applyProtection="1">
      <alignment horizontal="right" vertical="center" wrapText="1" shrinkToFit="1"/>
      <protection locked="0"/>
    </xf>
    <xf numFmtId="0" fontId="3" fillId="0" borderId="6" xfId="0" applyNumberFormat="1" applyFont="1" applyFill="1" applyBorder="1" applyAlignment="1" applyProtection="1">
      <alignment horizontal="right" vertical="center" wrapText="1" shrinkToFit="1"/>
      <protection locked="0"/>
    </xf>
    <xf numFmtId="0" fontId="3"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shrinkToFit="1"/>
      <protection locked="0"/>
    </xf>
    <xf numFmtId="0" fontId="3" fillId="0" borderId="7" xfId="0" applyNumberFormat="1" applyFont="1" applyFill="1" applyBorder="1" applyAlignment="1" applyProtection="1">
      <alignment horizontal="right" vertical="center" wrapText="1" shrinkToFit="1"/>
      <protection locked="0"/>
    </xf>
    <xf numFmtId="0" fontId="9" fillId="0" borderId="1" xfId="0" applyNumberFormat="1" applyFont="1" applyFill="1" applyBorder="1" applyAlignment="1" applyProtection="1">
      <alignment horizontal="right" vertical="center" wrapText="1" shrinkToFit="1"/>
      <protection locked="0"/>
    </xf>
    <xf numFmtId="0" fontId="6" fillId="0" borderId="2"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right" vertical="center" wrapText="1" shrinkToFit="1"/>
      <protection locked="0"/>
    </xf>
    <xf numFmtId="0" fontId="3" fillId="0" borderId="1" xfId="0" applyNumberFormat="1" applyFont="1" applyFill="1" applyBorder="1" applyAlignment="1" applyProtection="1">
      <alignment horizontal="left" vertical="center" wrapText="1"/>
      <protection/>
    </xf>
    <xf numFmtId="0" fontId="9" fillId="0" borderId="1" xfId="0" applyFont="1" applyBorder="1" applyAlignment="1">
      <alignment horizontal="left" vertical="center" wrapText="1"/>
    </xf>
    <xf numFmtId="0" fontId="10" fillId="0" borderId="1" xfId="16" applyNumberFormat="1" applyFont="1" applyFill="1" applyBorder="1" applyAlignment="1" applyProtection="1">
      <alignment horizontal="center" vertical="center" wrapText="1"/>
      <protection/>
    </xf>
    <xf numFmtId="0" fontId="9" fillId="0" borderId="1" xfId="15" applyFont="1" applyBorder="1" applyAlignment="1">
      <alignment wrapText="1"/>
      <protection/>
    </xf>
    <xf numFmtId="49" fontId="10" fillId="0" borderId="1" xfId="16"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right" vertical="center" wrapText="1" shrinkToFit="1"/>
      <protection locked="0"/>
    </xf>
    <xf numFmtId="0" fontId="3" fillId="0" borderId="9" xfId="0" applyNumberFormat="1" applyFont="1" applyFill="1" applyBorder="1" applyAlignment="1" applyProtection="1">
      <alignment horizontal="right" vertical="center" wrapText="1" shrinkToFit="1"/>
      <protection locked="0"/>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9" fillId="0" borderId="5" xfId="0" applyFont="1" applyBorder="1" applyAlignment="1">
      <alignment vertical="center" wrapText="1"/>
    </xf>
    <xf numFmtId="0" fontId="9" fillId="0" borderId="5"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3" fillId="0" borderId="5" xfId="0" applyNumberFormat="1" applyFont="1" applyFill="1" applyBorder="1" applyAlignment="1" applyProtection="1">
      <alignment horizontal="right" vertical="top" wrapText="1" shrinkToFit="1"/>
      <protection locked="0"/>
    </xf>
    <xf numFmtId="49" fontId="3" fillId="0" borderId="5" xfId="0" applyNumberFormat="1" applyFont="1" applyFill="1" applyBorder="1" applyAlignment="1" applyProtection="1">
      <alignment horizontal="right" vertical="center" wrapText="1" shrinkToFit="1"/>
      <protection locked="0"/>
    </xf>
    <xf numFmtId="0" fontId="3" fillId="0" borderId="10" xfId="0" applyNumberFormat="1" applyFont="1" applyFill="1" applyBorder="1" applyAlignment="1" applyProtection="1">
      <alignment horizontal="right" vertical="center" wrapText="1" shrinkToFit="1"/>
      <protection locked="0"/>
    </xf>
    <xf numFmtId="0" fontId="9" fillId="0" borderId="7" xfId="0" applyFont="1" applyBorder="1" applyAlignment="1">
      <alignment vertical="center" wrapText="1"/>
    </xf>
    <xf numFmtId="0" fontId="9" fillId="0" borderId="7" xfId="0" applyFont="1" applyBorder="1" applyAlignment="1">
      <alignment horizontal="center" vertical="center" wrapText="1"/>
    </xf>
    <xf numFmtId="0" fontId="3" fillId="0" borderId="11" xfId="0" applyNumberFormat="1" applyFont="1" applyFill="1" applyBorder="1" applyAlignment="1" applyProtection="1">
      <alignment horizontal="right" vertical="center" wrapText="1" shrinkToFit="1"/>
      <protection locked="0"/>
    </xf>
    <xf numFmtId="0" fontId="9" fillId="0" borderId="1" xfId="0" applyFont="1" applyBorder="1" applyAlignment="1">
      <alignment horizontal="center" vertical="top" wrapText="1"/>
    </xf>
    <xf numFmtId="0" fontId="6" fillId="0" borderId="1" xfId="0" applyNumberFormat="1" applyFont="1" applyFill="1" applyBorder="1" applyAlignment="1" applyProtection="1">
      <alignment horizontal="left" vertical="center" wrapText="1"/>
      <protection/>
    </xf>
    <xf numFmtId="0" fontId="9" fillId="0" borderId="1" xfId="0" applyFont="1" applyBorder="1" applyAlignment="1">
      <alignment vertical="top" wrapText="1"/>
    </xf>
    <xf numFmtId="0" fontId="9" fillId="0" borderId="1" xfId="15" applyFont="1" applyBorder="1">
      <alignment/>
      <protection/>
    </xf>
    <xf numFmtId="0" fontId="9" fillId="0" borderId="2" xfId="15" applyFont="1" applyBorder="1">
      <alignment/>
      <protection/>
    </xf>
    <xf numFmtId="49" fontId="9" fillId="0" borderId="0" xfId="0" applyNumberFormat="1" applyFont="1" applyAlignment="1">
      <alignment/>
    </xf>
    <xf numFmtId="0" fontId="9" fillId="0" borderId="0" xfId="0" applyFont="1" applyAlignment="1">
      <alignment/>
    </xf>
    <xf numFmtId="49" fontId="9" fillId="0" borderId="0" xfId="15" applyNumberFormat="1" applyFont="1">
      <alignment/>
      <protection/>
    </xf>
    <xf numFmtId="0" fontId="4" fillId="0" borderId="0" xfId="0" applyNumberFormat="1" applyFont="1" applyFill="1" applyBorder="1" applyAlignment="1" applyProtection="1">
      <alignment vertical="top"/>
      <protection/>
    </xf>
    <xf numFmtId="0" fontId="3" fillId="0" borderId="12" xfId="0" applyNumberFormat="1" applyFont="1" applyFill="1" applyBorder="1" applyAlignment="1" applyProtection="1">
      <alignment vertical="top"/>
      <protection/>
    </xf>
    <xf numFmtId="0" fontId="3" fillId="0" borderId="13"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2"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shrinkToFit="1"/>
      <protection locked="0"/>
    </xf>
    <xf numFmtId="0" fontId="3" fillId="0" borderId="7" xfId="0" applyNumberFormat="1" applyFont="1" applyFill="1" applyBorder="1" applyAlignment="1" applyProtection="1">
      <alignment horizontal="center" vertical="center" wrapText="1" shrinkToFit="1"/>
      <protection locked="0"/>
    </xf>
    <xf numFmtId="0" fontId="3" fillId="0" borderId="5" xfId="0" applyNumberFormat="1" applyFont="1" applyFill="1" applyBorder="1" applyAlignment="1" applyProtection="1">
      <alignment horizontal="center" vertical="center" wrapText="1" shrinkToFit="1"/>
      <protection locked="0"/>
    </xf>
    <xf numFmtId="0" fontId="6" fillId="0" borderId="2"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3"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center" vertical="center" wrapText="1"/>
      <protection/>
    </xf>
    <xf numFmtId="0" fontId="9" fillId="0" borderId="2" xfId="15" applyFont="1" applyBorder="1" applyAlignment="1">
      <alignment horizontal="center" wrapText="1"/>
      <protection/>
    </xf>
    <xf numFmtId="0" fontId="9" fillId="0" borderId="5" xfId="15" applyFont="1" applyBorder="1" applyAlignment="1">
      <alignment horizontal="center" wrapText="1"/>
      <protection/>
    </xf>
    <xf numFmtId="49" fontId="3" fillId="0" borderId="2" xfId="0" applyNumberFormat="1" applyFont="1" applyFill="1" applyBorder="1" applyAlignment="1" applyProtection="1">
      <alignment horizontal="center" vertical="center" wrapText="1" shrinkToFit="1"/>
      <protection locked="0"/>
    </xf>
    <xf numFmtId="49" fontId="3" fillId="0" borderId="5" xfId="0" applyNumberFormat="1" applyFont="1" applyFill="1" applyBorder="1" applyAlignment="1" applyProtection="1">
      <alignment horizontal="center" vertical="center" wrapText="1" shrinkToFit="1"/>
      <protection locked="0"/>
    </xf>
    <xf numFmtId="0" fontId="6" fillId="0" borderId="4"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top" wrapText="1"/>
      <protection/>
    </xf>
    <xf numFmtId="0" fontId="3" fillId="0" borderId="1" xfId="0" applyNumberFormat="1" applyFont="1" applyFill="1" applyBorder="1" applyAlignment="1" applyProtection="1">
      <alignment horizontal="center" vertical="center" wrapText="1"/>
      <protection/>
    </xf>
    <xf numFmtId="49" fontId="3" fillId="0" borderId="1" xfId="0" applyNumberFormat="1" applyFont="1" applyFill="1" applyBorder="1" applyAlignment="1" applyProtection="1">
      <alignment horizontal="center" vertical="center" wrapText="1"/>
      <protection/>
    </xf>
  </cellXfs>
  <cellStyles count="9">
    <cellStyle name="Normal" xfId="0"/>
    <cellStyle name="Normal_TMP_2" xfId="15"/>
    <cellStyle name="Hyperlink" xfId="16"/>
    <cellStyle name="Currency" xfId="17"/>
    <cellStyle name="Currency [0]"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532"/>
  <sheetViews>
    <sheetView tabSelected="1" zoomScale="75" zoomScaleNormal="75" workbookViewId="0" topLeftCell="M144">
      <selection activeCell="AB145" sqref="AB145"/>
    </sheetView>
  </sheetViews>
  <sheetFormatPr defaultColWidth="9.00390625" defaultRowHeight="12.75"/>
  <cols>
    <col min="1" max="1" width="0" style="11" hidden="1" customWidth="1"/>
    <col min="2" max="2" width="2.625" style="11" customWidth="1"/>
    <col min="3" max="3" width="9.00390625" style="11" customWidth="1"/>
    <col min="4" max="4" width="37.75390625" style="11" customWidth="1"/>
    <col min="5" max="5" width="8.375" style="11" customWidth="1"/>
    <col min="6" max="6" width="13.00390625" style="65" customWidth="1"/>
    <col min="7" max="8" width="0" style="11" hidden="1" customWidth="1"/>
    <col min="9" max="9" width="17.625" style="11" customWidth="1"/>
    <col min="10" max="10" width="13.25390625" style="11" customWidth="1"/>
    <col min="11" max="11" width="10.25390625" style="11" customWidth="1"/>
    <col min="12" max="12" width="0" style="11" hidden="1" customWidth="1"/>
    <col min="13" max="13" width="12.875" style="11" customWidth="1"/>
    <col min="14" max="14" width="12.00390625" style="11" customWidth="1"/>
    <col min="15" max="15" width="10.25390625" style="11" customWidth="1"/>
    <col min="16" max="16" width="0" style="11" hidden="1" customWidth="1"/>
    <col min="17" max="17" width="12.75390625" style="11" customWidth="1"/>
    <col min="18" max="18" width="12.375" style="11" customWidth="1"/>
    <col min="19" max="19" width="10.375" style="11" customWidth="1"/>
    <col min="20" max="21" width="0" style="11" hidden="1" customWidth="1"/>
    <col min="22" max="23" width="10.75390625" style="11" customWidth="1"/>
    <col min="24" max="24" width="11.125" style="11" customWidth="1"/>
    <col min="25" max="25" width="9.625" style="11" customWidth="1"/>
    <col min="26" max="26" width="0" style="11" hidden="1" customWidth="1"/>
    <col min="27" max="27" width="11.00390625" style="11" customWidth="1"/>
    <col min="28" max="28" width="9.125" style="11" customWidth="1"/>
    <col min="29" max="29" width="8.75390625" style="11" customWidth="1"/>
    <col min="30" max="31" width="9.875" style="11" customWidth="1"/>
    <col min="32" max="48" width="0" style="11" hidden="1" customWidth="1"/>
    <col min="49" max="52" width="9.875" style="11" customWidth="1"/>
    <col min="53" max="16384" width="9.125" style="11" customWidth="1"/>
  </cols>
  <sheetData>
    <row r="1" spans="1:52" ht="409.5" customHeight="1" hidden="1">
      <c r="A1" s="1" t="s">
        <v>1096</v>
      </c>
      <c r="B1" s="1">
        <v>1</v>
      </c>
      <c r="C1" s="1"/>
      <c r="D1" s="1"/>
      <c r="E1" s="1"/>
      <c r="F1" s="2"/>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21" customHeight="1">
      <c r="A2" s="1" t="s">
        <v>1097</v>
      </c>
      <c r="B2" s="1"/>
      <c r="C2" s="89" t="s">
        <v>269</v>
      </c>
      <c r="D2" s="89"/>
      <c r="E2" s="89"/>
      <c r="F2" s="89"/>
      <c r="G2" s="89"/>
      <c r="H2" s="89"/>
      <c r="I2" s="89"/>
      <c r="J2" s="89"/>
      <c r="K2" s="89"/>
      <c r="L2" s="89"/>
      <c r="M2" s="89"/>
      <c r="N2" s="89"/>
      <c r="O2" s="89"/>
      <c r="P2" s="89"/>
      <c r="Q2" s="89"/>
      <c r="R2" s="89"/>
      <c r="S2" s="89"/>
      <c r="T2" s="89"/>
      <c r="U2" s="89"/>
      <c r="V2" s="89"/>
      <c r="W2" s="89"/>
      <c r="X2" s="89"/>
      <c r="Y2" s="89"/>
      <c r="Z2" s="89"/>
      <c r="AA2" s="89"/>
      <c r="AB2" s="89"/>
      <c r="AC2" s="89"/>
      <c r="AD2" s="1"/>
      <c r="AE2" s="1"/>
      <c r="AF2" s="1"/>
      <c r="AG2" s="1"/>
      <c r="AH2" s="1"/>
      <c r="AI2" s="1"/>
      <c r="AJ2" s="1"/>
      <c r="AK2" s="1"/>
      <c r="AL2" s="1"/>
      <c r="AM2" s="1"/>
      <c r="AN2" s="1"/>
      <c r="AO2" s="1"/>
      <c r="AP2" s="1"/>
      <c r="AQ2" s="1"/>
      <c r="AR2" s="1"/>
      <c r="AS2" s="1"/>
      <c r="AT2" s="1"/>
      <c r="AU2" s="1"/>
      <c r="AV2" s="1"/>
      <c r="AW2" s="1"/>
      <c r="AX2" s="1"/>
      <c r="AY2" s="1"/>
      <c r="AZ2" s="1"/>
    </row>
    <row r="3" spans="1:52" ht="27.75" customHeight="1">
      <c r="A3" s="1"/>
      <c r="B3" s="3"/>
      <c r="C3" s="90" t="s">
        <v>270</v>
      </c>
      <c r="D3" s="90"/>
      <c r="E3" s="90"/>
      <c r="F3" s="91" t="s">
        <v>271</v>
      </c>
      <c r="G3" s="90" t="s">
        <v>272</v>
      </c>
      <c r="H3" s="90"/>
      <c r="I3" s="90"/>
      <c r="J3" s="90"/>
      <c r="K3" s="90"/>
      <c r="L3" s="90"/>
      <c r="M3" s="90"/>
      <c r="N3" s="90"/>
      <c r="O3" s="90"/>
      <c r="P3" s="90"/>
      <c r="Q3" s="90"/>
      <c r="R3" s="90"/>
      <c r="S3" s="90"/>
      <c r="T3" s="90" t="s">
        <v>273</v>
      </c>
      <c r="U3" s="90"/>
      <c r="V3" s="90"/>
      <c r="W3" s="90"/>
      <c r="X3" s="90"/>
      <c r="Y3" s="90"/>
      <c r="Z3" s="90"/>
      <c r="AA3" s="90"/>
      <c r="AB3" s="90"/>
      <c r="AC3" s="90" t="s">
        <v>274</v>
      </c>
      <c r="AD3" s="4"/>
      <c r="AE3" s="1"/>
      <c r="AF3" s="1"/>
      <c r="AG3" s="1"/>
      <c r="AH3" s="1"/>
      <c r="AI3" s="1"/>
      <c r="AJ3" s="1"/>
      <c r="AK3" s="1"/>
      <c r="AL3" s="1"/>
      <c r="AM3" s="1"/>
      <c r="AN3" s="1"/>
      <c r="AO3" s="1"/>
      <c r="AP3" s="1"/>
      <c r="AQ3" s="1"/>
      <c r="AR3" s="1"/>
      <c r="AS3" s="1"/>
      <c r="AT3" s="1"/>
      <c r="AU3" s="1"/>
      <c r="AV3" s="1"/>
      <c r="AW3" s="1"/>
      <c r="AX3" s="1"/>
      <c r="AY3" s="1"/>
      <c r="AZ3" s="1"/>
    </row>
    <row r="4" spans="1:52" ht="73.5" customHeight="1">
      <c r="A4" s="1" t="s">
        <v>275</v>
      </c>
      <c r="B4" s="3"/>
      <c r="C4" s="90"/>
      <c r="D4" s="90"/>
      <c r="E4" s="90"/>
      <c r="F4" s="91"/>
      <c r="G4" s="90"/>
      <c r="H4" s="90" t="s">
        <v>276</v>
      </c>
      <c r="I4" s="90"/>
      <c r="J4" s="90"/>
      <c r="K4" s="90"/>
      <c r="L4" s="90" t="s">
        <v>89</v>
      </c>
      <c r="M4" s="90"/>
      <c r="N4" s="90"/>
      <c r="O4" s="90"/>
      <c r="P4" s="90" t="s">
        <v>90</v>
      </c>
      <c r="Q4" s="90"/>
      <c r="R4" s="90"/>
      <c r="S4" s="90"/>
      <c r="T4" s="90"/>
      <c r="U4" s="90" t="s">
        <v>91</v>
      </c>
      <c r="V4" s="90"/>
      <c r="W4" s="90"/>
      <c r="X4" s="90" t="s">
        <v>92</v>
      </c>
      <c r="Y4" s="90" t="s">
        <v>766</v>
      </c>
      <c r="Z4" s="90" t="s">
        <v>767</v>
      </c>
      <c r="AA4" s="90"/>
      <c r="AB4" s="90"/>
      <c r="AC4" s="90"/>
      <c r="AD4" s="4"/>
      <c r="AE4" s="1"/>
      <c r="AF4" s="1"/>
      <c r="AG4" s="1"/>
      <c r="AH4" s="1"/>
      <c r="AI4" s="1"/>
      <c r="AJ4" s="1"/>
      <c r="AK4" s="1"/>
      <c r="AL4" s="1"/>
      <c r="AM4" s="1"/>
      <c r="AN4" s="1"/>
      <c r="AO4" s="1"/>
      <c r="AP4" s="1"/>
      <c r="AQ4" s="1"/>
      <c r="AR4" s="1"/>
      <c r="AS4" s="1"/>
      <c r="AT4" s="1"/>
      <c r="AU4" s="1"/>
      <c r="AV4" s="1"/>
      <c r="AW4" s="1"/>
      <c r="AX4" s="1"/>
      <c r="AY4" s="1"/>
      <c r="AZ4" s="1"/>
    </row>
    <row r="5" spans="1:52" ht="63.75" customHeight="1">
      <c r="A5" s="1" t="s">
        <v>768</v>
      </c>
      <c r="B5" s="3"/>
      <c r="C5" s="90"/>
      <c r="D5" s="90"/>
      <c r="E5" s="90"/>
      <c r="F5" s="91"/>
      <c r="G5" s="90"/>
      <c r="H5" s="12"/>
      <c r="I5" s="12" t="s">
        <v>769</v>
      </c>
      <c r="J5" s="12" t="s">
        <v>770</v>
      </c>
      <c r="K5" s="12" t="s">
        <v>771</v>
      </c>
      <c r="L5" s="12"/>
      <c r="M5" s="12" t="s">
        <v>769</v>
      </c>
      <c r="N5" s="12" t="s">
        <v>770</v>
      </c>
      <c r="O5" s="12" t="s">
        <v>771</v>
      </c>
      <c r="P5" s="12"/>
      <c r="Q5" s="12" t="s">
        <v>769</v>
      </c>
      <c r="R5" s="12" t="s">
        <v>770</v>
      </c>
      <c r="S5" s="12" t="s">
        <v>771</v>
      </c>
      <c r="T5" s="90"/>
      <c r="U5" s="12"/>
      <c r="V5" s="12" t="s">
        <v>772</v>
      </c>
      <c r="W5" s="12" t="s">
        <v>773</v>
      </c>
      <c r="X5" s="90"/>
      <c r="Y5" s="90"/>
      <c r="Z5" s="12"/>
      <c r="AA5" s="12" t="s">
        <v>774</v>
      </c>
      <c r="AB5" s="12" t="s">
        <v>775</v>
      </c>
      <c r="AC5" s="90"/>
      <c r="AD5" s="4"/>
      <c r="AE5" s="1"/>
      <c r="AF5" s="1"/>
      <c r="AG5" s="1"/>
      <c r="AH5" s="1"/>
      <c r="AI5" s="1"/>
      <c r="AJ5" s="1"/>
      <c r="AK5" s="1"/>
      <c r="AL5" s="1"/>
      <c r="AM5" s="1"/>
      <c r="AN5" s="1"/>
      <c r="AO5" s="1"/>
      <c r="AP5" s="1"/>
      <c r="AQ5" s="1"/>
      <c r="AR5" s="1"/>
      <c r="AS5" s="1"/>
      <c r="AT5" s="1"/>
      <c r="AU5" s="1"/>
      <c r="AV5" s="1"/>
      <c r="AW5" s="1"/>
      <c r="AX5" s="1"/>
      <c r="AY5" s="1"/>
      <c r="AZ5" s="1"/>
    </row>
    <row r="6" spans="1:52" ht="15.75" customHeight="1">
      <c r="A6" s="1" t="s">
        <v>776</v>
      </c>
      <c r="B6" s="5"/>
      <c r="C6" s="12" t="s">
        <v>777</v>
      </c>
      <c r="D6" s="12" t="s">
        <v>778</v>
      </c>
      <c r="E6" s="12" t="s">
        <v>779</v>
      </c>
      <c r="F6" s="13" t="s">
        <v>780</v>
      </c>
      <c r="G6" s="12"/>
      <c r="H6" s="12"/>
      <c r="I6" s="12" t="s">
        <v>781</v>
      </c>
      <c r="J6" s="12" t="s">
        <v>782</v>
      </c>
      <c r="K6" s="12" t="s">
        <v>783</v>
      </c>
      <c r="L6" s="12"/>
      <c r="M6" s="12" t="s">
        <v>58</v>
      </c>
      <c r="N6" s="12" t="s">
        <v>59</v>
      </c>
      <c r="O6" s="12" t="s">
        <v>60</v>
      </c>
      <c r="P6" s="12"/>
      <c r="Q6" s="12" t="s">
        <v>61</v>
      </c>
      <c r="R6" s="12" t="s">
        <v>62</v>
      </c>
      <c r="S6" s="12" t="s">
        <v>63</v>
      </c>
      <c r="T6" s="12"/>
      <c r="U6" s="12"/>
      <c r="V6" s="12" t="s">
        <v>64</v>
      </c>
      <c r="W6" s="12" t="s">
        <v>65</v>
      </c>
      <c r="X6" s="12" t="s">
        <v>66</v>
      </c>
      <c r="Y6" s="12" t="s">
        <v>67</v>
      </c>
      <c r="Z6" s="12"/>
      <c r="AA6" s="12" t="s">
        <v>68</v>
      </c>
      <c r="AB6" s="12" t="s">
        <v>69</v>
      </c>
      <c r="AC6" s="12" t="s">
        <v>70</v>
      </c>
      <c r="AD6" s="4"/>
      <c r="AE6" s="1"/>
      <c r="AF6" s="1"/>
      <c r="AG6" s="1"/>
      <c r="AH6" s="1"/>
      <c r="AI6" s="1"/>
      <c r="AJ6" s="1"/>
      <c r="AK6" s="1"/>
      <c r="AL6" s="1"/>
      <c r="AM6" s="1"/>
      <c r="AN6" s="1"/>
      <c r="AO6" s="1"/>
      <c r="AP6" s="1"/>
      <c r="AQ6" s="1"/>
      <c r="AR6" s="1"/>
      <c r="AS6" s="1"/>
      <c r="AT6" s="1"/>
      <c r="AU6" s="1"/>
      <c r="AV6" s="1"/>
      <c r="AW6" s="1"/>
      <c r="AX6" s="1"/>
      <c r="AY6" s="1"/>
      <c r="AZ6" s="1"/>
    </row>
    <row r="7" spans="1:52" ht="21" customHeight="1">
      <c r="A7" s="1" t="s">
        <v>71</v>
      </c>
      <c r="B7" s="6"/>
      <c r="C7" s="12" t="s">
        <v>653</v>
      </c>
      <c r="D7" s="14" t="s">
        <v>72</v>
      </c>
      <c r="E7" s="15" t="s">
        <v>73</v>
      </c>
      <c r="F7" s="16"/>
      <c r="G7" s="17"/>
      <c r="H7" s="17"/>
      <c r="I7" s="17"/>
      <c r="J7" s="17"/>
      <c r="K7" s="17"/>
      <c r="L7" s="17"/>
      <c r="M7" s="17"/>
      <c r="N7" s="17"/>
      <c r="O7" s="17"/>
      <c r="P7" s="17"/>
      <c r="Q7" s="17"/>
      <c r="R7" s="17"/>
      <c r="S7" s="17"/>
      <c r="T7" s="17"/>
      <c r="U7" s="17"/>
      <c r="V7" s="17"/>
      <c r="W7" s="17"/>
      <c r="X7" s="17"/>
      <c r="Y7" s="17"/>
      <c r="Z7" s="17"/>
      <c r="AA7" s="17"/>
      <c r="AB7" s="17"/>
      <c r="AC7" s="17"/>
      <c r="AD7" s="4"/>
      <c r="AE7" s="1"/>
      <c r="AF7" s="1" t="s">
        <v>74</v>
      </c>
      <c r="AG7" s="1" t="s">
        <v>75</v>
      </c>
      <c r="AH7" s="1" t="s">
        <v>76</v>
      </c>
      <c r="AI7" s="1" t="s">
        <v>643</v>
      </c>
      <c r="AJ7" s="1" t="s">
        <v>644</v>
      </c>
      <c r="AK7" s="1" t="s">
        <v>645</v>
      </c>
      <c r="AL7" s="1" t="s">
        <v>1049</v>
      </c>
      <c r="AM7" s="1" t="s">
        <v>1050</v>
      </c>
      <c r="AN7" s="1" t="s">
        <v>1051</v>
      </c>
      <c r="AO7" s="1" t="s">
        <v>1052</v>
      </c>
      <c r="AP7" s="1" t="s">
        <v>1053</v>
      </c>
      <c r="AQ7" s="1" t="s">
        <v>1054</v>
      </c>
      <c r="AR7" s="1" t="s">
        <v>1055</v>
      </c>
      <c r="AS7" s="1" t="s">
        <v>1056</v>
      </c>
      <c r="AT7" s="1" t="s">
        <v>1057</v>
      </c>
      <c r="AU7" s="1" t="s">
        <v>1058</v>
      </c>
      <c r="AV7" s="1" t="s">
        <v>427</v>
      </c>
      <c r="AW7" s="1"/>
      <c r="AX7" s="1"/>
      <c r="AY7" s="1"/>
      <c r="AZ7" s="1"/>
    </row>
    <row r="8" spans="1:52" ht="76.5" customHeight="1">
      <c r="A8" s="1" t="s">
        <v>428</v>
      </c>
      <c r="B8" s="6"/>
      <c r="C8" s="12" t="s">
        <v>336</v>
      </c>
      <c r="D8" s="18" t="s">
        <v>984</v>
      </c>
      <c r="E8" s="19" t="s">
        <v>985</v>
      </c>
      <c r="F8" s="16"/>
      <c r="G8" s="17"/>
      <c r="H8" s="17"/>
      <c r="I8" s="20"/>
      <c r="J8" s="20"/>
      <c r="K8" s="20"/>
      <c r="L8" s="20"/>
      <c r="M8" s="20"/>
      <c r="N8" s="20"/>
      <c r="O8" s="20"/>
      <c r="P8" s="20"/>
      <c r="Q8" s="20"/>
      <c r="R8" s="20"/>
      <c r="S8" s="20"/>
      <c r="T8" s="20"/>
      <c r="U8" s="20"/>
      <c r="V8" s="20">
        <f>V9+V10+V11+V12+V13+V14+V15+V16+V17+V18+V19+V20+V21+V22+V23+V24+V25+V26+V27+V28+V29+V30+V31+V32+V33+V34+V35+V36+V37+V38+V40</f>
        <v>61946.100000000006</v>
      </c>
      <c r="W8" s="20">
        <f>W9+W10+W11+W12+W13+W14+W15+W16+W17+W18+W19+W20+W21+W22+W23+W24+W25+W26+W27+W28+W29+W30+W31+W32+W33+W34+W35+W36+W37+W38+W40</f>
        <v>58597.3</v>
      </c>
      <c r="X8" s="20">
        <f>X9+X10+X11+X12+X13+X14+X15+X16+X17+X18+X19+X20+X21+X22+X23+X24+X25+X26+X27+X28+X29+X30+X31+X32+X33+X34+X35+X36+X37+X38+X39+X40</f>
        <v>82648.90000000001</v>
      </c>
      <c r="Y8" s="20">
        <f>Y9+Y10+Y11+Y12+Y13+Y14+Y15+Y16+Y17+Y18+Y19+Y20+Y21+Y22+Y23+Y24+Y25+Y26+Y27+Y28+Y29+Y30+Y31+Y32+Y33+Y34+Y35+Y36+Y37+Y38+Y39+Y40</f>
        <v>80332.3</v>
      </c>
      <c r="Z8" s="20">
        <f>Z9+Z10+Z11+Z12+Z13+Z14+Z15+Z16+Z17+Z18+Z19+Z20+Z21+Z22+Z23+Z24+Z25+Z26+Z27+Z28+Z29+Z30+Z31+Z32+Z33+Z34+Z35+Z36+Z37+Z38+Z39+Z40</f>
        <v>0</v>
      </c>
      <c r="AA8" s="20">
        <f>AA9+AA10+AA11+AA12+AA13+AA14+AA15+AA16+AA17+AA18+AA19+AA20+AA21+AA22+AA23+AA24+AA25+AA26+AA27+AA28+AA29+AA30+AA31+AA32+AA33+AA34+AA35+AA36+AA37+AA38+AA39+AA40</f>
        <v>77607.79999999999</v>
      </c>
      <c r="AB8" s="20">
        <f>AB9+AB10+AB11+AB12+AB13+AB14+AB15+AB16+AB17+AB18+AB19+AB20+AB21+AB22+AB23+AB24+AB25+AB26+AB27+AB28+AB29+AB30+AB31+AB32+AB33+AB34+AB35+AB36+AB37+AB38+AB39+AB40</f>
        <v>80461.1</v>
      </c>
      <c r="AC8" s="20"/>
      <c r="AD8" s="4"/>
      <c r="AE8" s="1"/>
      <c r="AF8" s="1" t="s">
        <v>165</v>
      </c>
      <c r="AG8" s="1" t="s">
        <v>166</v>
      </c>
      <c r="AH8" s="1" t="s">
        <v>167</v>
      </c>
      <c r="AI8" s="1" t="s">
        <v>168</v>
      </c>
      <c r="AJ8" s="1" t="s">
        <v>169</v>
      </c>
      <c r="AK8" s="1" t="s">
        <v>170</v>
      </c>
      <c r="AL8" s="1" t="s">
        <v>362</v>
      </c>
      <c r="AM8" s="1" t="s">
        <v>363</v>
      </c>
      <c r="AN8" s="1" t="s">
        <v>811</v>
      </c>
      <c r="AO8" s="1" t="s">
        <v>812</v>
      </c>
      <c r="AP8" s="1" t="s">
        <v>813</v>
      </c>
      <c r="AQ8" s="1" t="s">
        <v>299</v>
      </c>
      <c r="AR8" s="1" t="s">
        <v>300</v>
      </c>
      <c r="AS8" s="1" t="s">
        <v>1073</v>
      </c>
      <c r="AT8" s="1" t="s">
        <v>1074</v>
      </c>
      <c r="AU8" s="1" t="s">
        <v>1075</v>
      </c>
      <c r="AV8" s="1" t="s">
        <v>1076</v>
      </c>
      <c r="AW8" s="1"/>
      <c r="AX8" s="1"/>
      <c r="AY8" s="1"/>
      <c r="AZ8" s="1"/>
    </row>
    <row r="9" spans="1:52" ht="161.25" customHeight="1">
      <c r="A9" s="1"/>
      <c r="B9" s="6"/>
      <c r="C9" s="72" t="s">
        <v>654</v>
      </c>
      <c r="D9" s="77" t="s">
        <v>277</v>
      </c>
      <c r="E9" s="77" t="s">
        <v>1077</v>
      </c>
      <c r="F9" s="85" t="s">
        <v>1109</v>
      </c>
      <c r="G9" s="17"/>
      <c r="H9" s="23"/>
      <c r="I9" s="24" t="s">
        <v>810</v>
      </c>
      <c r="J9" s="24" t="s">
        <v>267</v>
      </c>
      <c r="K9" s="24" t="s">
        <v>860</v>
      </c>
      <c r="L9" s="25"/>
      <c r="M9" s="24" t="s">
        <v>45</v>
      </c>
      <c r="N9" s="24" t="s">
        <v>674</v>
      </c>
      <c r="O9" s="24" t="s">
        <v>676</v>
      </c>
      <c r="P9" s="25"/>
      <c r="Q9" s="24" t="s">
        <v>537</v>
      </c>
      <c r="R9" s="20"/>
      <c r="S9" s="20"/>
      <c r="T9" s="26"/>
      <c r="U9" s="26"/>
      <c r="V9" s="20">
        <v>12845.8</v>
      </c>
      <c r="W9" s="20">
        <v>12586</v>
      </c>
      <c r="X9" s="20">
        <v>15154.4</v>
      </c>
      <c r="Y9" s="20">
        <v>15625</v>
      </c>
      <c r="Z9" s="26"/>
      <c r="AA9" s="20">
        <v>14479.1</v>
      </c>
      <c r="AB9" s="27">
        <v>15382.7</v>
      </c>
      <c r="AC9" s="20"/>
      <c r="AD9" s="4"/>
      <c r="AE9" s="1"/>
      <c r="AF9" s="1" t="s">
        <v>1078</v>
      </c>
      <c r="AG9" s="1" t="s">
        <v>1079</v>
      </c>
      <c r="AH9" s="1" t="s">
        <v>1080</v>
      </c>
      <c r="AI9" s="1" t="s">
        <v>1081</v>
      </c>
      <c r="AJ9" s="1" t="s">
        <v>1082</v>
      </c>
      <c r="AK9" s="1" t="s">
        <v>1083</v>
      </c>
      <c r="AL9" s="1" t="s">
        <v>1084</v>
      </c>
      <c r="AM9" s="1" t="s">
        <v>1085</v>
      </c>
      <c r="AN9" s="1" t="s">
        <v>1086</v>
      </c>
      <c r="AO9" s="1" t="s">
        <v>1087</v>
      </c>
      <c r="AP9" s="1" t="s">
        <v>1088</v>
      </c>
      <c r="AQ9" s="1" t="s">
        <v>1089</v>
      </c>
      <c r="AR9" s="1" t="s">
        <v>1090</v>
      </c>
      <c r="AS9" s="1" t="s">
        <v>1091</v>
      </c>
      <c r="AT9" s="1" t="s">
        <v>1092</v>
      </c>
      <c r="AU9" s="1" t="s">
        <v>1093</v>
      </c>
      <c r="AV9" s="1" t="s">
        <v>986</v>
      </c>
      <c r="AW9" s="1"/>
      <c r="AX9" s="1"/>
      <c r="AY9" s="1"/>
      <c r="AZ9" s="1"/>
    </row>
    <row r="10" spans="1:52" ht="139.5" customHeight="1">
      <c r="A10" s="1"/>
      <c r="B10" s="6"/>
      <c r="C10" s="73"/>
      <c r="D10" s="78"/>
      <c r="E10" s="78"/>
      <c r="F10" s="86"/>
      <c r="G10" s="17"/>
      <c r="H10" s="23"/>
      <c r="I10" s="30" t="s">
        <v>673</v>
      </c>
      <c r="J10" s="30" t="s">
        <v>674</v>
      </c>
      <c r="K10" s="30" t="s">
        <v>675</v>
      </c>
      <c r="L10" s="26"/>
      <c r="M10" s="30"/>
      <c r="N10" s="30"/>
      <c r="O10" s="30"/>
      <c r="P10" s="26"/>
      <c r="Q10" s="30"/>
      <c r="R10" s="30"/>
      <c r="S10" s="30"/>
      <c r="T10" s="26"/>
      <c r="U10" s="26"/>
      <c r="V10" s="30"/>
      <c r="W10" s="30"/>
      <c r="X10" s="30"/>
      <c r="Y10" s="30"/>
      <c r="Z10" s="26"/>
      <c r="AA10" s="30"/>
      <c r="AB10" s="31"/>
      <c r="AC10" s="30"/>
      <c r="AD10" s="4"/>
      <c r="AE10" s="1"/>
      <c r="AF10" s="1"/>
      <c r="AG10" s="1"/>
      <c r="AH10" s="1"/>
      <c r="AI10" s="1"/>
      <c r="AJ10" s="1"/>
      <c r="AK10" s="1"/>
      <c r="AL10" s="1"/>
      <c r="AM10" s="1"/>
      <c r="AN10" s="1"/>
      <c r="AO10" s="1"/>
      <c r="AP10" s="1"/>
      <c r="AQ10" s="1"/>
      <c r="AR10" s="1"/>
      <c r="AS10" s="1"/>
      <c r="AT10" s="1"/>
      <c r="AU10" s="1"/>
      <c r="AV10" s="1"/>
      <c r="AW10" s="1"/>
      <c r="AX10" s="1"/>
      <c r="AY10" s="1"/>
      <c r="AZ10" s="1"/>
    </row>
    <row r="11" spans="1:52" ht="171" customHeight="1">
      <c r="A11" s="7"/>
      <c r="B11" s="8"/>
      <c r="C11" s="12" t="s">
        <v>655</v>
      </c>
      <c r="D11" s="18" t="s">
        <v>544</v>
      </c>
      <c r="E11" s="19" t="s">
        <v>546</v>
      </c>
      <c r="F11" s="16" t="s">
        <v>1107</v>
      </c>
      <c r="G11" s="17"/>
      <c r="H11" s="17"/>
      <c r="I11" s="17" t="s">
        <v>810</v>
      </c>
      <c r="J11" s="17" t="s">
        <v>558</v>
      </c>
      <c r="K11" s="17" t="s">
        <v>860</v>
      </c>
      <c r="L11" s="17"/>
      <c r="M11" s="17" t="s">
        <v>144</v>
      </c>
      <c r="N11" s="17" t="s">
        <v>1011</v>
      </c>
      <c r="O11" s="17" t="s">
        <v>218</v>
      </c>
      <c r="P11" s="17"/>
      <c r="Q11" s="20" t="s">
        <v>537</v>
      </c>
      <c r="R11" s="17"/>
      <c r="S11" s="17"/>
      <c r="T11" s="17"/>
      <c r="U11" s="17"/>
      <c r="V11" s="17">
        <v>9.1</v>
      </c>
      <c r="W11" s="17">
        <v>9.1</v>
      </c>
      <c r="X11" s="17">
        <v>19.5</v>
      </c>
      <c r="Y11" s="17">
        <v>20</v>
      </c>
      <c r="Z11" s="17"/>
      <c r="AA11" s="17">
        <v>0</v>
      </c>
      <c r="AB11" s="17">
        <v>0</v>
      </c>
      <c r="AC11" s="17"/>
      <c r="AD11" s="9"/>
      <c r="AE11" s="7"/>
      <c r="AF11" s="7"/>
      <c r="AG11" s="7"/>
      <c r="AH11" s="7"/>
      <c r="AI11" s="7"/>
      <c r="AJ11" s="7"/>
      <c r="AK11" s="7"/>
      <c r="AL11" s="7"/>
      <c r="AM11" s="7"/>
      <c r="AN11" s="7"/>
      <c r="AO11" s="7"/>
      <c r="AP11" s="7"/>
      <c r="AQ11" s="7"/>
      <c r="AR11" s="7"/>
      <c r="AS11" s="7"/>
      <c r="AT11" s="7"/>
      <c r="AU11" s="7"/>
      <c r="AV11" s="7"/>
      <c r="AW11" s="7"/>
      <c r="AX11" s="7"/>
      <c r="AY11" s="7"/>
      <c r="AZ11" s="7"/>
    </row>
    <row r="12" spans="1:52" ht="161.25" customHeight="1">
      <c r="A12" s="1"/>
      <c r="B12" s="3"/>
      <c r="C12" s="72" t="s">
        <v>656</v>
      </c>
      <c r="D12" s="77" t="s">
        <v>431</v>
      </c>
      <c r="E12" s="77" t="s">
        <v>257</v>
      </c>
      <c r="F12" s="16" t="s">
        <v>1099</v>
      </c>
      <c r="G12" s="17"/>
      <c r="H12" s="17"/>
      <c r="I12" s="17" t="s">
        <v>810</v>
      </c>
      <c r="J12" s="17" t="s">
        <v>559</v>
      </c>
      <c r="K12" s="17" t="s">
        <v>860</v>
      </c>
      <c r="L12" s="17"/>
      <c r="M12" s="17" t="s">
        <v>144</v>
      </c>
      <c r="N12" s="17" t="s">
        <v>145</v>
      </c>
      <c r="O12" s="17" t="s">
        <v>218</v>
      </c>
      <c r="P12" s="17"/>
      <c r="Q12" s="20" t="s">
        <v>537</v>
      </c>
      <c r="R12" s="17"/>
      <c r="S12" s="17"/>
      <c r="T12" s="17"/>
      <c r="U12" s="17"/>
      <c r="V12" s="17">
        <v>4117.3</v>
      </c>
      <c r="W12" s="17">
        <v>3655.4</v>
      </c>
      <c r="X12" s="17">
        <v>7845.4</v>
      </c>
      <c r="Y12" s="17">
        <v>2646.8</v>
      </c>
      <c r="Z12" s="17"/>
      <c r="AA12" s="17">
        <v>2810.9</v>
      </c>
      <c r="AB12" s="17">
        <v>2979.5</v>
      </c>
      <c r="AC12" s="17"/>
      <c r="AD12" s="4"/>
      <c r="AE12" s="1"/>
      <c r="AF12" s="1" t="s">
        <v>258</v>
      </c>
      <c r="AG12" s="1" t="s">
        <v>259</v>
      </c>
      <c r="AH12" s="1" t="s">
        <v>260</v>
      </c>
      <c r="AI12" s="1" t="s">
        <v>261</v>
      </c>
      <c r="AJ12" s="1" t="s">
        <v>262</v>
      </c>
      <c r="AK12" s="1" t="s">
        <v>263</v>
      </c>
      <c r="AL12" s="1" t="s">
        <v>264</v>
      </c>
      <c r="AM12" s="1" t="s">
        <v>265</v>
      </c>
      <c r="AN12" s="1" t="s">
        <v>266</v>
      </c>
      <c r="AO12" s="1" t="s">
        <v>1220</v>
      </c>
      <c r="AP12" s="1" t="s">
        <v>784</v>
      </c>
      <c r="AQ12" s="1" t="s">
        <v>785</v>
      </c>
      <c r="AR12" s="1" t="s">
        <v>1147</v>
      </c>
      <c r="AS12" s="1" t="s">
        <v>1148</v>
      </c>
      <c r="AT12" s="1" t="s">
        <v>1149</v>
      </c>
      <c r="AU12" s="1" t="s">
        <v>1150</v>
      </c>
      <c r="AV12" s="1" t="s">
        <v>1218</v>
      </c>
      <c r="AW12" s="1"/>
      <c r="AX12" s="1"/>
      <c r="AY12" s="1"/>
      <c r="AZ12" s="1"/>
    </row>
    <row r="13" spans="1:52" ht="161.25" customHeight="1">
      <c r="A13" s="1"/>
      <c r="B13" s="3"/>
      <c r="C13" s="81"/>
      <c r="D13" s="82"/>
      <c r="E13" s="82"/>
      <c r="F13" s="16" t="s">
        <v>861</v>
      </c>
      <c r="G13" s="17"/>
      <c r="H13" s="17"/>
      <c r="I13" s="17" t="s">
        <v>810</v>
      </c>
      <c r="J13" s="17" t="s">
        <v>559</v>
      </c>
      <c r="K13" s="17" t="s">
        <v>860</v>
      </c>
      <c r="L13" s="17"/>
      <c r="M13" s="17" t="s">
        <v>144</v>
      </c>
      <c r="N13" s="17" t="s">
        <v>145</v>
      </c>
      <c r="O13" s="17" t="s">
        <v>218</v>
      </c>
      <c r="P13" s="17"/>
      <c r="Q13" s="20" t="s">
        <v>537</v>
      </c>
      <c r="R13" s="17"/>
      <c r="S13" s="17"/>
      <c r="T13" s="17"/>
      <c r="U13" s="17"/>
      <c r="V13" s="17">
        <v>0</v>
      </c>
      <c r="W13" s="17">
        <v>0</v>
      </c>
      <c r="X13" s="17">
        <v>0</v>
      </c>
      <c r="Y13" s="17">
        <v>4096</v>
      </c>
      <c r="Z13" s="17"/>
      <c r="AA13" s="17">
        <v>3657.3</v>
      </c>
      <c r="AB13" s="17">
        <v>3876.8</v>
      </c>
      <c r="AC13" s="17"/>
      <c r="AD13" s="4"/>
      <c r="AE13" s="1"/>
      <c r="AF13" s="1"/>
      <c r="AG13" s="1"/>
      <c r="AH13" s="1"/>
      <c r="AI13" s="1"/>
      <c r="AJ13" s="1"/>
      <c r="AK13" s="1"/>
      <c r="AL13" s="1"/>
      <c r="AM13" s="1"/>
      <c r="AN13" s="1"/>
      <c r="AO13" s="1"/>
      <c r="AP13" s="1"/>
      <c r="AQ13" s="1"/>
      <c r="AR13" s="1"/>
      <c r="AS13" s="1"/>
      <c r="AT13" s="1"/>
      <c r="AU13" s="1"/>
      <c r="AV13" s="1"/>
      <c r="AW13" s="1"/>
      <c r="AX13" s="1"/>
      <c r="AY13" s="1"/>
      <c r="AZ13" s="1"/>
    </row>
    <row r="14" spans="1:52" ht="167.25" customHeight="1">
      <c r="A14" s="1"/>
      <c r="B14" s="3"/>
      <c r="C14" s="73"/>
      <c r="D14" s="78"/>
      <c r="E14" s="78"/>
      <c r="F14" s="16" t="s">
        <v>268</v>
      </c>
      <c r="G14" s="17"/>
      <c r="H14" s="17"/>
      <c r="I14" s="17" t="s">
        <v>810</v>
      </c>
      <c r="J14" s="17" t="s">
        <v>559</v>
      </c>
      <c r="K14" s="17" t="s">
        <v>860</v>
      </c>
      <c r="L14" s="17"/>
      <c r="M14" s="17" t="s">
        <v>144</v>
      </c>
      <c r="N14" s="17" t="s">
        <v>147</v>
      </c>
      <c r="O14" s="17" t="s">
        <v>218</v>
      </c>
      <c r="P14" s="17"/>
      <c r="Q14" s="20" t="s">
        <v>537</v>
      </c>
      <c r="R14" s="17"/>
      <c r="S14" s="17"/>
      <c r="T14" s="17"/>
      <c r="U14" s="17"/>
      <c r="V14" s="17">
        <v>100</v>
      </c>
      <c r="W14" s="17">
        <v>100</v>
      </c>
      <c r="X14" s="17">
        <v>0</v>
      </c>
      <c r="Y14" s="17">
        <v>0</v>
      </c>
      <c r="Z14" s="17"/>
      <c r="AA14" s="17">
        <v>0</v>
      </c>
      <c r="AB14" s="17">
        <v>0</v>
      </c>
      <c r="AC14" s="17"/>
      <c r="AD14" s="4"/>
      <c r="AE14" s="1"/>
      <c r="AF14" s="1"/>
      <c r="AG14" s="1"/>
      <c r="AH14" s="1"/>
      <c r="AI14" s="1"/>
      <c r="AJ14" s="1"/>
      <c r="AK14" s="1"/>
      <c r="AL14" s="1"/>
      <c r="AM14" s="1"/>
      <c r="AN14" s="1"/>
      <c r="AO14" s="1"/>
      <c r="AP14" s="1"/>
      <c r="AQ14" s="1"/>
      <c r="AR14" s="1"/>
      <c r="AS14" s="1"/>
      <c r="AT14" s="1"/>
      <c r="AU14" s="1"/>
      <c r="AV14" s="1"/>
      <c r="AW14" s="1"/>
      <c r="AX14" s="1"/>
      <c r="AY14" s="1"/>
      <c r="AZ14" s="1"/>
    </row>
    <row r="15" spans="1:52" ht="159" customHeight="1">
      <c r="A15" s="1"/>
      <c r="B15" s="3"/>
      <c r="C15" s="72" t="s">
        <v>657</v>
      </c>
      <c r="D15" s="77" t="s">
        <v>430</v>
      </c>
      <c r="E15" s="77" t="s">
        <v>1219</v>
      </c>
      <c r="F15" s="16" t="s">
        <v>1100</v>
      </c>
      <c r="G15" s="17"/>
      <c r="H15" s="17"/>
      <c r="I15" s="17" t="s">
        <v>810</v>
      </c>
      <c r="J15" s="17" t="s">
        <v>561</v>
      </c>
      <c r="K15" s="17" t="s">
        <v>860</v>
      </c>
      <c r="L15" s="17"/>
      <c r="M15" s="17" t="s">
        <v>144</v>
      </c>
      <c r="N15" s="17" t="s">
        <v>146</v>
      </c>
      <c r="O15" s="17" t="s">
        <v>218</v>
      </c>
      <c r="P15" s="17"/>
      <c r="Q15" s="20" t="s">
        <v>537</v>
      </c>
      <c r="R15" s="17"/>
      <c r="S15" s="17"/>
      <c r="T15" s="17"/>
      <c r="U15" s="17"/>
      <c r="V15" s="17">
        <v>1211.9</v>
      </c>
      <c r="W15" s="17">
        <v>1203</v>
      </c>
      <c r="X15" s="17">
        <v>3854.8</v>
      </c>
      <c r="Y15" s="17">
        <v>0</v>
      </c>
      <c r="Z15" s="17"/>
      <c r="AA15" s="17">
        <v>0</v>
      </c>
      <c r="AB15" s="17">
        <v>0</v>
      </c>
      <c r="AC15" s="17"/>
      <c r="AD15" s="4"/>
      <c r="AE15" s="1"/>
      <c r="AF15" s="1" t="s">
        <v>1145</v>
      </c>
      <c r="AG15" s="1" t="s">
        <v>1146</v>
      </c>
      <c r="AH15" s="1" t="s">
        <v>935</v>
      </c>
      <c r="AI15" s="1" t="s">
        <v>936</v>
      </c>
      <c r="AJ15" s="1" t="s">
        <v>132</v>
      </c>
      <c r="AK15" s="1" t="s">
        <v>133</v>
      </c>
      <c r="AL15" s="1" t="s">
        <v>134</v>
      </c>
      <c r="AM15" s="1" t="s">
        <v>1151</v>
      </c>
      <c r="AN15" s="1" t="s">
        <v>1152</v>
      </c>
      <c r="AO15" s="1" t="s">
        <v>1153</v>
      </c>
      <c r="AP15" s="1" t="s">
        <v>1154</v>
      </c>
      <c r="AQ15" s="1" t="s">
        <v>1155</v>
      </c>
      <c r="AR15" s="1" t="s">
        <v>185</v>
      </c>
      <c r="AS15" s="1" t="s">
        <v>186</v>
      </c>
      <c r="AT15" s="1" t="s">
        <v>187</v>
      </c>
      <c r="AU15" s="1" t="s">
        <v>188</v>
      </c>
      <c r="AV15" s="1" t="s">
        <v>189</v>
      </c>
      <c r="AW15" s="1"/>
      <c r="AX15" s="1"/>
      <c r="AY15" s="1"/>
      <c r="AZ15" s="1"/>
    </row>
    <row r="16" spans="1:52" ht="159" customHeight="1">
      <c r="A16" s="1"/>
      <c r="B16" s="3"/>
      <c r="C16" s="81"/>
      <c r="D16" s="82"/>
      <c r="E16" s="82"/>
      <c r="F16" s="16" t="s">
        <v>833</v>
      </c>
      <c r="G16" s="17"/>
      <c r="H16" s="17"/>
      <c r="I16" s="17" t="s">
        <v>810</v>
      </c>
      <c r="J16" s="17" t="s">
        <v>561</v>
      </c>
      <c r="K16" s="17" t="s">
        <v>860</v>
      </c>
      <c r="L16" s="17"/>
      <c r="M16" s="17" t="s">
        <v>144</v>
      </c>
      <c r="N16" s="17" t="s">
        <v>146</v>
      </c>
      <c r="O16" s="17" t="s">
        <v>218</v>
      </c>
      <c r="P16" s="17"/>
      <c r="Q16" s="20" t="s">
        <v>537</v>
      </c>
      <c r="R16" s="17"/>
      <c r="S16" s="17"/>
      <c r="T16" s="17"/>
      <c r="U16" s="17"/>
      <c r="V16" s="17">
        <v>0</v>
      </c>
      <c r="W16" s="17">
        <v>0</v>
      </c>
      <c r="X16" s="17">
        <v>0</v>
      </c>
      <c r="Y16" s="17">
        <v>1672.3</v>
      </c>
      <c r="Z16" s="17"/>
      <c r="AA16" s="17">
        <v>5922.3</v>
      </c>
      <c r="AB16" s="17">
        <v>6277.7</v>
      </c>
      <c r="AC16" s="17"/>
      <c r="AD16" s="4"/>
      <c r="AE16" s="1"/>
      <c r="AF16" s="1"/>
      <c r="AG16" s="1"/>
      <c r="AH16" s="1"/>
      <c r="AI16" s="1"/>
      <c r="AJ16" s="1"/>
      <c r="AK16" s="1"/>
      <c r="AL16" s="1"/>
      <c r="AM16" s="1"/>
      <c r="AN16" s="1"/>
      <c r="AO16" s="1"/>
      <c r="AP16" s="1"/>
      <c r="AQ16" s="1"/>
      <c r="AR16" s="1"/>
      <c r="AS16" s="1"/>
      <c r="AT16" s="1"/>
      <c r="AU16" s="1"/>
      <c r="AV16" s="1"/>
      <c r="AW16" s="1"/>
      <c r="AX16" s="1"/>
      <c r="AY16" s="1"/>
      <c r="AZ16" s="1"/>
    </row>
    <row r="17" spans="1:52" ht="159.75" customHeight="1">
      <c r="A17" s="1"/>
      <c r="B17" s="3"/>
      <c r="C17" s="73"/>
      <c r="D17" s="78"/>
      <c r="E17" s="78"/>
      <c r="F17" s="16" t="s">
        <v>1099</v>
      </c>
      <c r="G17" s="17"/>
      <c r="H17" s="17"/>
      <c r="I17" s="17" t="s">
        <v>810</v>
      </c>
      <c r="J17" s="17" t="s">
        <v>561</v>
      </c>
      <c r="K17" s="17" t="s">
        <v>860</v>
      </c>
      <c r="L17" s="17"/>
      <c r="M17" s="17" t="s">
        <v>144</v>
      </c>
      <c r="N17" s="17" t="s">
        <v>146</v>
      </c>
      <c r="O17" s="17" t="s">
        <v>218</v>
      </c>
      <c r="P17" s="17"/>
      <c r="Q17" s="20" t="s">
        <v>537</v>
      </c>
      <c r="R17" s="17"/>
      <c r="S17" s="17"/>
      <c r="T17" s="17"/>
      <c r="U17" s="17"/>
      <c r="V17" s="17">
        <v>3353</v>
      </c>
      <c r="W17" s="17">
        <v>3331.5</v>
      </c>
      <c r="X17" s="17">
        <v>3830.1</v>
      </c>
      <c r="Y17" s="17">
        <v>0</v>
      </c>
      <c r="Z17" s="17"/>
      <c r="AA17" s="17">
        <v>0</v>
      </c>
      <c r="AB17" s="17">
        <v>0</v>
      </c>
      <c r="AC17" s="17"/>
      <c r="AD17" s="4"/>
      <c r="AE17" s="1"/>
      <c r="AF17" s="1"/>
      <c r="AG17" s="1"/>
      <c r="AH17" s="1"/>
      <c r="AI17" s="1"/>
      <c r="AJ17" s="1"/>
      <c r="AK17" s="1"/>
      <c r="AL17" s="1"/>
      <c r="AM17" s="1"/>
      <c r="AN17" s="1"/>
      <c r="AO17" s="1"/>
      <c r="AP17" s="1"/>
      <c r="AQ17" s="1"/>
      <c r="AR17" s="1"/>
      <c r="AS17" s="1"/>
      <c r="AT17" s="1"/>
      <c r="AU17" s="1"/>
      <c r="AV17" s="1"/>
      <c r="AW17" s="1"/>
      <c r="AX17" s="1"/>
      <c r="AY17" s="1"/>
      <c r="AZ17" s="1"/>
    </row>
    <row r="18" spans="1:52" ht="159.75" customHeight="1">
      <c r="A18" s="1"/>
      <c r="B18" s="3"/>
      <c r="C18" s="32"/>
      <c r="D18" s="33"/>
      <c r="E18" s="33"/>
      <c r="F18" s="16" t="s">
        <v>861</v>
      </c>
      <c r="G18" s="17"/>
      <c r="H18" s="17"/>
      <c r="I18" s="17" t="s">
        <v>810</v>
      </c>
      <c r="J18" s="17" t="s">
        <v>561</v>
      </c>
      <c r="K18" s="17" t="s">
        <v>860</v>
      </c>
      <c r="L18" s="20"/>
      <c r="M18" s="17" t="s">
        <v>144</v>
      </c>
      <c r="N18" s="17" t="s">
        <v>146</v>
      </c>
      <c r="O18" s="17" t="s">
        <v>218</v>
      </c>
      <c r="P18" s="20"/>
      <c r="Q18" s="20" t="s">
        <v>537</v>
      </c>
      <c r="R18" s="20"/>
      <c r="S18" s="20"/>
      <c r="T18" s="20"/>
      <c r="U18" s="20"/>
      <c r="V18" s="20">
        <v>0</v>
      </c>
      <c r="W18" s="20">
        <v>0</v>
      </c>
      <c r="X18" s="20">
        <v>0</v>
      </c>
      <c r="Y18" s="20">
        <v>5104.8</v>
      </c>
      <c r="Z18" s="20"/>
      <c r="AA18" s="20">
        <v>2106</v>
      </c>
      <c r="AB18" s="20">
        <v>2232.4</v>
      </c>
      <c r="AC18" s="20"/>
      <c r="AD18" s="4"/>
      <c r="AE18" s="1"/>
      <c r="AF18" s="1"/>
      <c r="AG18" s="1"/>
      <c r="AH18" s="1"/>
      <c r="AI18" s="1"/>
      <c r="AJ18" s="1"/>
      <c r="AK18" s="1"/>
      <c r="AL18" s="1"/>
      <c r="AM18" s="1"/>
      <c r="AN18" s="1"/>
      <c r="AO18" s="1"/>
      <c r="AP18" s="1"/>
      <c r="AQ18" s="1"/>
      <c r="AR18" s="1"/>
      <c r="AS18" s="1"/>
      <c r="AT18" s="1"/>
      <c r="AU18" s="1"/>
      <c r="AV18" s="1"/>
      <c r="AW18" s="1"/>
      <c r="AX18" s="1"/>
      <c r="AY18" s="1"/>
      <c r="AZ18" s="1"/>
    </row>
    <row r="19" spans="1:52" ht="152.25" customHeight="1">
      <c r="A19" s="1"/>
      <c r="B19" s="3"/>
      <c r="C19" s="72" t="s">
        <v>658</v>
      </c>
      <c r="D19" s="77" t="s">
        <v>1191</v>
      </c>
      <c r="E19" s="77" t="s">
        <v>760</v>
      </c>
      <c r="F19" s="16" t="s">
        <v>1211</v>
      </c>
      <c r="G19" s="17"/>
      <c r="H19" s="17"/>
      <c r="I19" s="20" t="s">
        <v>810</v>
      </c>
      <c r="J19" s="20" t="s">
        <v>563</v>
      </c>
      <c r="K19" s="20" t="s">
        <v>860</v>
      </c>
      <c r="L19" s="20"/>
      <c r="M19" s="20" t="s">
        <v>144</v>
      </c>
      <c r="N19" s="20" t="s">
        <v>1013</v>
      </c>
      <c r="O19" s="20" t="s">
        <v>218</v>
      </c>
      <c r="P19" s="20"/>
      <c r="Q19" s="20" t="s">
        <v>537</v>
      </c>
      <c r="R19" s="20"/>
      <c r="S19" s="20"/>
      <c r="T19" s="20"/>
      <c r="U19" s="20"/>
      <c r="V19" s="20">
        <v>4630.5</v>
      </c>
      <c r="W19" s="20">
        <v>3863.4</v>
      </c>
      <c r="X19" s="34">
        <v>6583.9</v>
      </c>
      <c r="Y19" s="20">
        <v>6752.2</v>
      </c>
      <c r="Z19" s="20"/>
      <c r="AA19" s="20">
        <v>5743.8</v>
      </c>
      <c r="AB19" s="20">
        <v>6118.5</v>
      </c>
      <c r="AC19" s="20"/>
      <c r="AD19" s="4"/>
      <c r="AE19" s="1"/>
      <c r="AF19" s="1" t="s">
        <v>761</v>
      </c>
      <c r="AG19" s="1" t="s">
        <v>762</v>
      </c>
      <c r="AH19" s="1" t="s">
        <v>763</v>
      </c>
      <c r="AI19" s="1" t="s">
        <v>764</v>
      </c>
      <c r="AJ19" s="1" t="s">
        <v>765</v>
      </c>
      <c r="AK19" s="1" t="s">
        <v>17</v>
      </c>
      <c r="AL19" s="1" t="s">
        <v>18</v>
      </c>
      <c r="AM19" s="1" t="s">
        <v>19</v>
      </c>
      <c r="AN19" s="1" t="s">
        <v>20</v>
      </c>
      <c r="AO19" s="1" t="s">
        <v>334</v>
      </c>
      <c r="AP19" s="1" t="s">
        <v>626</v>
      </c>
      <c r="AQ19" s="1" t="s">
        <v>627</v>
      </c>
      <c r="AR19" s="1" t="s">
        <v>628</v>
      </c>
      <c r="AS19" s="1" t="s">
        <v>629</v>
      </c>
      <c r="AT19" s="1" t="s">
        <v>630</v>
      </c>
      <c r="AU19" s="1" t="s">
        <v>1214</v>
      </c>
      <c r="AV19" s="1" t="s">
        <v>981</v>
      </c>
      <c r="AW19" s="1"/>
      <c r="AX19" s="1"/>
      <c r="AY19" s="1"/>
      <c r="AZ19" s="1"/>
    </row>
    <row r="20" spans="1:52" ht="162" customHeight="1">
      <c r="A20" s="1"/>
      <c r="B20" s="3"/>
      <c r="C20" s="81"/>
      <c r="D20" s="82"/>
      <c r="E20" s="82"/>
      <c r="F20" s="85" t="s">
        <v>982</v>
      </c>
      <c r="G20" s="17"/>
      <c r="H20" s="23"/>
      <c r="I20" s="20" t="s">
        <v>810</v>
      </c>
      <c r="J20" s="20" t="s">
        <v>563</v>
      </c>
      <c r="K20" s="20" t="s">
        <v>860</v>
      </c>
      <c r="L20" s="26"/>
      <c r="M20" s="20" t="s">
        <v>144</v>
      </c>
      <c r="N20" s="20" t="s">
        <v>1013</v>
      </c>
      <c r="O20" s="20" t="s">
        <v>218</v>
      </c>
      <c r="P20" s="26"/>
      <c r="Q20" s="20" t="s">
        <v>537</v>
      </c>
      <c r="R20" s="20"/>
      <c r="S20" s="20"/>
      <c r="T20" s="26"/>
      <c r="U20" s="26"/>
      <c r="V20" s="20">
        <v>4972</v>
      </c>
      <c r="W20" s="20">
        <v>4287.7</v>
      </c>
      <c r="X20" s="20">
        <v>6095.8</v>
      </c>
      <c r="Y20" s="20">
        <v>5558.7</v>
      </c>
      <c r="Z20" s="26"/>
      <c r="AA20" s="20">
        <v>5610</v>
      </c>
      <c r="AB20" s="20">
        <v>5946.6</v>
      </c>
      <c r="AC20" s="20"/>
      <c r="AD20" s="4"/>
      <c r="AE20" s="1"/>
      <c r="AF20" s="1"/>
      <c r="AG20" s="1"/>
      <c r="AH20" s="1"/>
      <c r="AI20" s="1"/>
      <c r="AJ20" s="1"/>
      <c r="AK20" s="1"/>
      <c r="AL20" s="1"/>
      <c r="AM20" s="1"/>
      <c r="AN20" s="1"/>
      <c r="AO20" s="1"/>
      <c r="AP20" s="1"/>
      <c r="AQ20" s="1"/>
      <c r="AR20" s="1"/>
      <c r="AS20" s="1"/>
      <c r="AT20" s="1"/>
      <c r="AU20" s="1"/>
      <c r="AV20" s="1"/>
      <c r="AW20" s="1"/>
      <c r="AX20" s="1"/>
      <c r="AY20" s="1"/>
      <c r="AZ20" s="1"/>
    </row>
    <row r="21" spans="1:52" ht="346.5" customHeight="1">
      <c r="A21" s="1"/>
      <c r="B21" s="3"/>
      <c r="C21" s="81"/>
      <c r="D21" s="82"/>
      <c r="E21" s="82"/>
      <c r="F21" s="86"/>
      <c r="G21" s="17"/>
      <c r="H21" s="23"/>
      <c r="I21" s="35"/>
      <c r="J21" s="35"/>
      <c r="K21" s="35"/>
      <c r="L21" s="26"/>
      <c r="M21" s="35"/>
      <c r="N21" s="35"/>
      <c r="O21" s="35"/>
      <c r="P21" s="26"/>
      <c r="Q21" s="35" t="s">
        <v>46</v>
      </c>
      <c r="R21" s="35" t="s">
        <v>1122</v>
      </c>
      <c r="S21" s="35" t="s">
        <v>47</v>
      </c>
      <c r="T21" s="26"/>
      <c r="U21" s="26"/>
      <c r="V21" s="35"/>
      <c r="W21" s="35"/>
      <c r="X21" s="35"/>
      <c r="Y21" s="35"/>
      <c r="Z21" s="26"/>
      <c r="AA21" s="35"/>
      <c r="AB21" s="35"/>
      <c r="AC21" s="35"/>
      <c r="AD21" s="4"/>
      <c r="AE21" s="1"/>
      <c r="AF21" s="1"/>
      <c r="AG21" s="1"/>
      <c r="AH21" s="1"/>
      <c r="AI21" s="1"/>
      <c r="AJ21" s="1"/>
      <c r="AK21" s="1"/>
      <c r="AL21" s="1"/>
      <c r="AM21" s="1"/>
      <c r="AN21" s="1"/>
      <c r="AO21" s="1"/>
      <c r="AP21" s="1"/>
      <c r="AQ21" s="1"/>
      <c r="AR21" s="1"/>
      <c r="AS21" s="1"/>
      <c r="AT21" s="1"/>
      <c r="AU21" s="1"/>
      <c r="AV21" s="1"/>
      <c r="AW21" s="1"/>
      <c r="AX21" s="1"/>
      <c r="AY21" s="1"/>
      <c r="AZ21" s="1"/>
    </row>
    <row r="22" spans="1:52" ht="163.5" customHeight="1">
      <c r="A22" s="1"/>
      <c r="B22" s="6"/>
      <c r="C22" s="12"/>
      <c r="D22" s="18" t="s">
        <v>1038</v>
      </c>
      <c r="E22" s="19" t="s">
        <v>1118</v>
      </c>
      <c r="F22" s="16" t="s">
        <v>1211</v>
      </c>
      <c r="G22" s="17"/>
      <c r="H22" s="17"/>
      <c r="I22" s="17" t="s">
        <v>810</v>
      </c>
      <c r="J22" s="17" t="s">
        <v>564</v>
      </c>
      <c r="K22" s="17" t="s">
        <v>860</v>
      </c>
      <c r="L22" s="17"/>
      <c r="M22" s="20" t="s">
        <v>144</v>
      </c>
      <c r="N22" s="20" t="s">
        <v>1012</v>
      </c>
      <c r="O22" s="20" t="s">
        <v>218</v>
      </c>
      <c r="P22" s="17"/>
      <c r="Q22" s="20" t="s">
        <v>537</v>
      </c>
      <c r="R22" s="17"/>
      <c r="S22" s="17"/>
      <c r="T22" s="17"/>
      <c r="U22" s="17"/>
      <c r="V22" s="17">
        <v>12.3</v>
      </c>
      <c r="W22" s="17">
        <v>12.3</v>
      </c>
      <c r="X22" s="17">
        <v>0</v>
      </c>
      <c r="Y22" s="17">
        <v>0</v>
      </c>
      <c r="Z22" s="17"/>
      <c r="AA22" s="17">
        <v>0</v>
      </c>
      <c r="AB22" s="17">
        <v>0</v>
      </c>
      <c r="AC22" s="17"/>
      <c r="AD22" s="4"/>
      <c r="AE22" s="1"/>
      <c r="AF22" s="1" t="s">
        <v>171</v>
      </c>
      <c r="AG22" s="1" t="s">
        <v>172</v>
      </c>
      <c r="AH22" s="1" t="s">
        <v>173</v>
      </c>
      <c r="AI22" s="1" t="s">
        <v>174</v>
      </c>
      <c r="AJ22" s="1" t="s">
        <v>175</v>
      </c>
      <c r="AK22" s="1" t="s">
        <v>176</v>
      </c>
      <c r="AL22" s="1" t="s">
        <v>177</v>
      </c>
      <c r="AM22" s="1" t="s">
        <v>178</v>
      </c>
      <c r="AN22" s="1" t="s">
        <v>937</v>
      </c>
      <c r="AO22" s="1" t="s">
        <v>938</v>
      </c>
      <c r="AP22" s="1" t="s">
        <v>939</v>
      </c>
      <c r="AQ22" s="1" t="s">
        <v>940</v>
      </c>
      <c r="AR22" s="1" t="s">
        <v>1231</v>
      </c>
      <c r="AS22" s="1" t="s">
        <v>1232</v>
      </c>
      <c r="AT22" s="1" t="s">
        <v>1233</v>
      </c>
      <c r="AU22" s="1" t="s">
        <v>1234</v>
      </c>
      <c r="AV22" s="1" t="s">
        <v>1235</v>
      </c>
      <c r="AW22" s="1"/>
      <c r="AX22" s="1"/>
      <c r="AY22" s="1"/>
      <c r="AZ22" s="1"/>
    </row>
    <row r="23" spans="1:52" ht="158.25" customHeight="1">
      <c r="A23" s="1"/>
      <c r="B23" s="6"/>
      <c r="C23" s="12" t="s">
        <v>659</v>
      </c>
      <c r="D23" s="18" t="s">
        <v>1037</v>
      </c>
      <c r="E23" s="19" t="s">
        <v>1236</v>
      </c>
      <c r="F23" s="16" t="s">
        <v>650</v>
      </c>
      <c r="G23" s="17"/>
      <c r="H23" s="17"/>
      <c r="I23" s="17" t="s">
        <v>810</v>
      </c>
      <c r="J23" s="17" t="s">
        <v>565</v>
      </c>
      <c r="K23" s="17" t="s">
        <v>860</v>
      </c>
      <c r="L23" s="17"/>
      <c r="M23" s="20" t="s">
        <v>144</v>
      </c>
      <c r="N23" s="20" t="s">
        <v>1015</v>
      </c>
      <c r="O23" s="20" t="s">
        <v>218</v>
      </c>
      <c r="P23" s="17"/>
      <c r="Q23" s="20" t="s">
        <v>537</v>
      </c>
      <c r="R23" s="17"/>
      <c r="S23" s="17"/>
      <c r="T23" s="17"/>
      <c r="U23" s="17"/>
      <c r="V23" s="17">
        <v>544.4</v>
      </c>
      <c r="W23" s="17">
        <v>513.8</v>
      </c>
      <c r="X23" s="17">
        <v>623.8</v>
      </c>
      <c r="Y23" s="17">
        <v>732</v>
      </c>
      <c r="Z23" s="17"/>
      <c r="AA23" s="17">
        <v>697.5</v>
      </c>
      <c r="AB23" s="17">
        <v>740.3</v>
      </c>
      <c r="AC23" s="17"/>
      <c r="AD23" s="4"/>
      <c r="AE23" s="1"/>
      <c r="AF23" s="1" t="s">
        <v>1237</v>
      </c>
      <c r="AG23" s="1" t="s">
        <v>1238</v>
      </c>
      <c r="AH23" s="1" t="s">
        <v>1239</v>
      </c>
      <c r="AI23" s="1" t="s">
        <v>796</v>
      </c>
      <c r="AJ23" s="1" t="s">
        <v>797</v>
      </c>
      <c r="AK23" s="1" t="s">
        <v>798</v>
      </c>
      <c r="AL23" s="1" t="s">
        <v>799</v>
      </c>
      <c r="AM23" s="1" t="s">
        <v>800</v>
      </c>
      <c r="AN23" s="1" t="s">
        <v>801</v>
      </c>
      <c r="AO23" s="1" t="s">
        <v>802</v>
      </c>
      <c r="AP23" s="1" t="s">
        <v>803</v>
      </c>
      <c r="AQ23" s="1" t="s">
        <v>804</v>
      </c>
      <c r="AR23" s="1" t="s">
        <v>805</v>
      </c>
      <c r="AS23" s="1" t="s">
        <v>806</v>
      </c>
      <c r="AT23" s="1" t="s">
        <v>807</v>
      </c>
      <c r="AU23" s="1" t="s">
        <v>808</v>
      </c>
      <c r="AV23" s="1" t="s">
        <v>809</v>
      </c>
      <c r="AW23" s="1"/>
      <c r="AX23" s="1"/>
      <c r="AY23" s="1"/>
      <c r="AZ23" s="1"/>
    </row>
    <row r="24" spans="1:52" ht="159" customHeight="1">
      <c r="A24" s="1"/>
      <c r="B24" s="3"/>
      <c r="C24" s="12" t="s">
        <v>660</v>
      </c>
      <c r="D24" s="18" t="s">
        <v>1036</v>
      </c>
      <c r="E24" s="19" t="s">
        <v>1160</v>
      </c>
      <c r="F24" s="16" t="s">
        <v>1104</v>
      </c>
      <c r="G24" s="17"/>
      <c r="H24" s="17"/>
      <c r="I24" s="17" t="s">
        <v>810</v>
      </c>
      <c r="J24" s="17" t="s">
        <v>566</v>
      </c>
      <c r="K24" s="17" t="s">
        <v>860</v>
      </c>
      <c r="L24" s="17"/>
      <c r="M24" s="20" t="s">
        <v>144</v>
      </c>
      <c r="N24" s="20" t="s">
        <v>1016</v>
      </c>
      <c r="O24" s="20" t="s">
        <v>218</v>
      </c>
      <c r="P24" s="17"/>
      <c r="Q24" s="20" t="s">
        <v>537</v>
      </c>
      <c r="R24" s="17"/>
      <c r="S24" s="17"/>
      <c r="T24" s="17"/>
      <c r="U24" s="17"/>
      <c r="V24" s="17">
        <v>5134.6</v>
      </c>
      <c r="W24" s="17">
        <v>4926.3</v>
      </c>
      <c r="X24" s="17">
        <v>6415.3</v>
      </c>
      <c r="Y24" s="17">
        <v>7276.3</v>
      </c>
      <c r="Z24" s="17"/>
      <c r="AA24" s="17">
        <v>7224.5</v>
      </c>
      <c r="AB24" s="17">
        <v>7671.7</v>
      </c>
      <c r="AC24" s="17"/>
      <c r="AD24" s="4"/>
      <c r="AE24" s="1"/>
      <c r="AF24" s="1" t="s">
        <v>1161</v>
      </c>
      <c r="AG24" s="1" t="s">
        <v>1162</v>
      </c>
      <c r="AH24" s="1" t="s">
        <v>1163</v>
      </c>
      <c r="AI24" s="1" t="s">
        <v>1164</v>
      </c>
      <c r="AJ24" s="1" t="s">
        <v>1165</v>
      </c>
      <c r="AK24" s="1" t="s">
        <v>487</v>
      </c>
      <c r="AL24" s="1" t="s">
        <v>488</v>
      </c>
      <c r="AM24" s="1" t="s">
        <v>489</v>
      </c>
      <c r="AN24" s="1" t="s">
        <v>490</v>
      </c>
      <c r="AO24" s="1" t="s">
        <v>491</v>
      </c>
      <c r="AP24" s="1" t="s">
        <v>492</v>
      </c>
      <c r="AQ24" s="1" t="s">
        <v>493</v>
      </c>
      <c r="AR24" s="1" t="s">
        <v>494</v>
      </c>
      <c r="AS24" s="1" t="s">
        <v>495</v>
      </c>
      <c r="AT24" s="1" t="s">
        <v>496</v>
      </c>
      <c r="AU24" s="1" t="s">
        <v>497</v>
      </c>
      <c r="AV24" s="1" t="s">
        <v>498</v>
      </c>
      <c r="AW24" s="1"/>
      <c r="AX24" s="1"/>
      <c r="AY24" s="1"/>
      <c r="AZ24" s="1"/>
    </row>
    <row r="25" spans="1:52" ht="156" customHeight="1">
      <c r="A25" s="1"/>
      <c r="B25" s="3"/>
      <c r="C25" s="12" t="s">
        <v>661</v>
      </c>
      <c r="D25" s="18" t="s">
        <v>1142</v>
      </c>
      <c r="E25" s="19" t="s">
        <v>499</v>
      </c>
      <c r="F25" s="16" t="s">
        <v>1104</v>
      </c>
      <c r="G25" s="17"/>
      <c r="H25" s="17"/>
      <c r="I25" s="17" t="s">
        <v>810</v>
      </c>
      <c r="J25" s="17" t="s">
        <v>568</v>
      </c>
      <c r="K25" s="17" t="s">
        <v>860</v>
      </c>
      <c r="L25" s="17"/>
      <c r="M25" s="20" t="s">
        <v>144</v>
      </c>
      <c r="N25" s="20" t="s">
        <v>1017</v>
      </c>
      <c r="O25" s="20" t="s">
        <v>218</v>
      </c>
      <c r="P25" s="17"/>
      <c r="Q25" s="20" t="s">
        <v>537</v>
      </c>
      <c r="R25" s="17"/>
      <c r="S25" s="17"/>
      <c r="T25" s="17"/>
      <c r="U25" s="17"/>
      <c r="V25" s="17">
        <v>10793.2</v>
      </c>
      <c r="W25" s="17">
        <v>10397.2</v>
      </c>
      <c r="X25" s="17">
        <v>17450.2</v>
      </c>
      <c r="Y25" s="17">
        <v>20187.8</v>
      </c>
      <c r="Z25" s="17"/>
      <c r="AA25" s="17">
        <v>17886</v>
      </c>
      <c r="AB25" s="17">
        <v>18986.6</v>
      </c>
      <c r="AC25" s="17"/>
      <c r="AD25" s="4"/>
      <c r="AE25" s="1"/>
      <c r="AF25" s="1" t="s">
        <v>500</v>
      </c>
      <c r="AG25" s="1" t="s">
        <v>501</v>
      </c>
      <c r="AH25" s="1" t="s">
        <v>502</v>
      </c>
      <c r="AI25" s="1" t="s">
        <v>503</v>
      </c>
      <c r="AJ25" s="1" t="s">
        <v>504</v>
      </c>
      <c r="AK25" s="1" t="s">
        <v>505</v>
      </c>
      <c r="AL25" s="1" t="s">
        <v>506</v>
      </c>
      <c r="AM25" s="1" t="s">
        <v>507</v>
      </c>
      <c r="AN25" s="1" t="s">
        <v>508</v>
      </c>
      <c r="AO25" s="1" t="s">
        <v>509</v>
      </c>
      <c r="AP25" s="1" t="s">
        <v>510</v>
      </c>
      <c r="AQ25" s="1" t="s">
        <v>511</v>
      </c>
      <c r="AR25" s="1" t="s">
        <v>512</v>
      </c>
      <c r="AS25" s="1" t="s">
        <v>513</v>
      </c>
      <c r="AT25" s="1" t="s">
        <v>514</v>
      </c>
      <c r="AU25" s="1" t="s">
        <v>515</v>
      </c>
      <c r="AV25" s="1" t="s">
        <v>516</v>
      </c>
      <c r="AW25" s="1"/>
      <c r="AX25" s="1"/>
      <c r="AY25" s="1"/>
      <c r="AZ25" s="1"/>
    </row>
    <row r="26" spans="1:52" ht="165.75" customHeight="1">
      <c r="A26" s="1"/>
      <c r="B26" s="3"/>
      <c r="C26" s="12" t="s">
        <v>662</v>
      </c>
      <c r="D26" s="77" t="s">
        <v>1190</v>
      </c>
      <c r="E26" s="77" t="s">
        <v>375</v>
      </c>
      <c r="F26" s="16" t="s">
        <v>1106</v>
      </c>
      <c r="G26" s="17"/>
      <c r="H26" s="17"/>
      <c r="I26" s="17" t="s">
        <v>810</v>
      </c>
      <c r="J26" s="17" t="s">
        <v>569</v>
      </c>
      <c r="K26" s="17" t="s">
        <v>860</v>
      </c>
      <c r="L26" s="17"/>
      <c r="M26" s="20" t="s">
        <v>144</v>
      </c>
      <c r="N26" s="20" t="s">
        <v>1018</v>
      </c>
      <c r="O26" s="20" t="s">
        <v>218</v>
      </c>
      <c r="P26" s="17"/>
      <c r="Q26" s="20" t="s">
        <v>537</v>
      </c>
      <c r="R26" s="17"/>
      <c r="S26" s="17"/>
      <c r="T26" s="17"/>
      <c r="U26" s="17"/>
      <c r="V26" s="17">
        <v>258.5</v>
      </c>
      <c r="W26" s="17">
        <v>227.6</v>
      </c>
      <c r="X26" s="17">
        <v>0</v>
      </c>
      <c r="Y26" s="17">
        <v>0</v>
      </c>
      <c r="Z26" s="17"/>
      <c r="AA26" s="17">
        <v>0</v>
      </c>
      <c r="AB26" s="17">
        <v>0</v>
      </c>
      <c r="AC26" s="17"/>
      <c r="AD26" s="4"/>
      <c r="AE26" s="1"/>
      <c r="AF26" s="1" t="s">
        <v>1000</v>
      </c>
      <c r="AG26" s="1" t="s">
        <v>1001</v>
      </c>
      <c r="AH26" s="1" t="s">
        <v>1002</v>
      </c>
      <c r="AI26" s="1" t="s">
        <v>1003</v>
      </c>
      <c r="AJ26" s="1" t="s">
        <v>1004</v>
      </c>
      <c r="AK26" s="1" t="s">
        <v>1005</v>
      </c>
      <c r="AL26" s="1" t="s">
        <v>1006</v>
      </c>
      <c r="AM26" s="1" t="s">
        <v>1007</v>
      </c>
      <c r="AN26" s="1" t="s">
        <v>380</v>
      </c>
      <c r="AO26" s="1" t="s">
        <v>381</v>
      </c>
      <c r="AP26" s="1" t="s">
        <v>382</v>
      </c>
      <c r="AQ26" s="1" t="s">
        <v>383</v>
      </c>
      <c r="AR26" s="1" t="s">
        <v>384</v>
      </c>
      <c r="AS26" s="1" t="s">
        <v>385</v>
      </c>
      <c r="AT26" s="1" t="s">
        <v>386</v>
      </c>
      <c r="AU26" s="1" t="s">
        <v>387</v>
      </c>
      <c r="AV26" s="1" t="s">
        <v>388</v>
      </c>
      <c r="AW26" s="1"/>
      <c r="AX26" s="1"/>
      <c r="AY26" s="1"/>
      <c r="AZ26" s="1"/>
    </row>
    <row r="27" spans="1:52" ht="156.75" customHeight="1">
      <c r="A27" s="1"/>
      <c r="B27" s="3"/>
      <c r="C27" s="12"/>
      <c r="D27" s="82"/>
      <c r="E27" s="82"/>
      <c r="F27" s="16" t="s">
        <v>413</v>
      </c>
      <c r="G27" s="17"/>
      <c r="H27" s="17"/>
      <c r="I27" s="17" t="s">
        <v>810</v>
      </c>
      <c r="J27" s="17" t="s">
        <v>569</v>
      </c>
      <c r="K27" s="17" t="s">
        <v>860</v>
      </c>
      <c r="L27" s="17"/>
      <c r="M27" s="20" t="s">
        <v>144</v>
      </c>
      <c r="N27" s="20" t="s">
        <v>1018</v>
      </c>
      <c r="O27" s="20" t="s">
        <v>218</v>
      </c>
      <c r="P27" s="17"/>
      <c r="Q27" s="20" t="s">
        <v>537</v>
      </c>
      <c r="R27" s="17"/>
      <c r="S27" s="17"/>
      <c r="T27" s="17"/>
      <c r="U27" s="17"/>
      <c r="V27" s="17">
        <v>0</v>
      </c>
      <c r="W27" s="17">
        <v>0</v>
      </c>
      <c r="X27" s="17">
        <v>175</v>
      </c>
      <c r="Y27" s="17">
        <v>0</v>
      </c>
      <c r="Z27" s="17"/>
      <c r="AA27" s="17">
        <v>0</v>
      </c>
      <c r="AB27" s="17">
        <v>0</v>
      </c>
      <c r="AC27" s="17"/>
      <c r="AD27" s="4"/>
      <c r="AE27" s="1"/>
      <c r="AF27" s="1"/>
      <c r="AG27" s="1"/>
      <c r="AH27" s="1"/>
      <c r="AI27" s="1"/>
      <c r="AJ27" s="1"/>
      <c r="AK27" s="1"/>
      <c r="AL27" s="1"/>
      <c r="AM27" s="1"/>
      <c r="AN27" s="1"/>
      <c r="AO27" s="1"/>
      <c r="AP27" s="1"/>
      <c r="AQ27" s="1"/>
      <c r="AR27" s="1"/>
      <c r="AS27" s="1"/>
      <c r="AT27" s="1"/>
      <c r="AU27" s="1"/>
      <c r="AV27" s="1"/>
      <c r="AW27" s="1"/>
      <c r="AX27" s="1"/>
      <c r="AY27" s="1"/>
      <c r="AZ27" s="1"/>
    </row>
    <row r="28" spans="1:52" ht="156.75" customHeight="1">
      <c r="A28" s="1"/>
      <c r="B28" s="3"/>
      <c r="C28" s="12"/>
      <c r="D28" s="82"/>
      <c r="E28" s="82"/>
      <c r="F28" s="16" t="s">
        <v>836</v>
      </c>
      <c r="G28" s="17"/>
      <c r="H28" s="17"/>
      <c r="I28" s="17" t="s">
        <v>810</v>
      </c>
      <c r="J28" s="17" t="s">
        <v>569</v>
      </c>
      <c r="K28" s="17" t="s">
        <v>860</v>
      </c>
      <c r="L28" s="17"/>
      <c r="M28" s="20" t="s">
        <v>144</v>
      </c>
      <c r="N28" s="20" t="s">
        <v>1018</v>
      </c>
      <c r="O28" s="20" t="s">
        <v>218</v>
      </c>
      <c r="P28" s="17"/>
      <c r="Q28" s="20" t="s">
        <v>537</v>
      </c>
      <c r="R28" s="17"/>
      <c r="S28" s="17"/>
      <c r="T28" s="17"/>
      <c r="U28" s="17"/>
      <c r="V28" s="17">
        <v>0</v>
      </c>
      <c r="W28" s="17">
        <v>0</v>
      </c>
      <c r="X28" s="17">
        <v>0</v>
      </c>
      <c r="Y28" s="17">
        <v>179.2</v>
      </c>
      <c r="Z28" s="17"/>
      <c r="AA28" s="17">
        <v>204</v>
      </c>
      <c r="AB28" s="17">
        <v>216.1</v>
      </c>
      <c r="AC28" s="17"/>
      <c r="AD28" s="4"/>
      <c r="AE28" s="1"/>
      <c r="AF28" s="1"/>
      <c r="AG28" s="1"/>
      <c r="AH28" s="1"/>
      <c r="AI28" s="1"/>
      <c r="AJ28" s="1"/>
      <c r="AK28" s="1"/>
      <c r="AL28" s="1"/>
      <c r="AM28" s="1"/>
      <c r="AN28" s="1"/>
      <c r="AO28" s="1"/>
      <c r="AP28" s="1"/>
      <c r="AQ28" s="1"/>
      <c r="AR28" s="1"/>
      <c r="AS28" s="1"/>
      <c r="AT28" s="1"/>
      <c r="AU28" s="1"/>
      <c r="AV28" s="1"/>
      <c r="AW28" s="1"/>
      <c r="AX28" s="1"/>
      <c r="AY28" s="1"/>
      <c r="AZ28" s="1"/>
    </row>
    <row r="29" spans="1:52" ht="157.5" customHeight="1">
      <c r="A29" s="1"/>
      <c r="B29" s="3"/>
      <c r="C29" s="12"/>
      <c r="D29" s="78"/>
      <c r="E29" s="78"/>
      <c r="F29" s="16" t="s">
        <v>1211</v>
      </c>
      <c r="G29" s="17"/>
      <c r="H29" s="17"/>
      <c r="I29" s="17" t="s">
        <v>810</v>
      </c>
      <c r="J29" s="17" t="s">
        <v>569</v>
      </c>
      <c r="K29" s="17" t="s">
        <v>860</v>
      </c>
      <c r="L29" s="17"/>
      <c r="M29" s="20" t="s">
        <v>144</v>
      </c>
      <c r="N29" s="20" t="s">
        <v>1018</v>
      </c>
      <c r="O29" s="20" t="s">
        <v>218</v>
      </c>
      <c r="P29" s="17"/>
      <c r="Q29" s="20" t="s">
        <v>537</v>
      </c>
      <c r="R29" s="17"/>
      <c r="S29" s="17"/>
      <c r="T29" s="17"/>
      <c r="U29" s="17"/>
      <c r="V29" s="17">
        <v>0</v>
      </c>
      <c r="W29" s="17">
        <v>0</v>
      </c>
      <c r="X29" s="17">
        <v>58.6</v>
      </c>
      <c r="Y29" s="17">
        <v>0</v>
      </c>
      <c r="Z29" s="17"/>
      <c r="AA29" s="17">
        <v>0</v>
      </c>
      <c r="AB29" s="17">
        <v>0</v>
      </c>
      <c r="AC29" s="17"/>
      <c r="AD29" s="4"/>
      <c r="AE29" s="1"/>
      <c r="AF29" s="1"/>
      <c r="AG29" s="1"/>
      <c r="AH29" s="1"/>
      <c r="AI29" s="1"/>
      <c r="AJ29" s="1"/>
      <c r="AK29" s="1"/>
      <c r="AL29" s="1"/>
      <c r="AM29" s="1"/>
      <c r="AN29" s="1"/>
      <c r="AO29" s="1"/>
      <c r="AP29" s="1"/>
      <c r="AQ29" s="1"/>
      <c r="AR29" s="1"/>
      <c r="AS29" s="1"/>
      <c r="AT29" s="1"/>
      <c r="AU29" s="1"/>
      <c r="AV29" s="1"/>
      <c r="AW29" s="1"/>
      <c r="AX29" s="1"/>
      <c r="AY29" s="1"/>
      <c r="AZ29" s="1"/>
    </row>
    <row r="30" spans="1:52" ht="159.75" customHeight="1">
      <c r="A30" s="1"/>
      <c r="B30" s="3"/>
      <c r="C30" s="12" t="s">
        <v>663</v>
      </c>
      <c r="D30" s="18" t="s">
        <v>1189</v>
      </c>
      <c r="E30" s="19" t="s">
        <v>865</v>
      </c>
      <c r="F30" s="16" t="s">
        <v>1104</v>
      </c>
      <c r="G30" s="17"/>
      <c r="H30" s="17"/>
      <c r="I30" s="17" t="s">
        <v>810</v>
      </c>
      <c r="J30" s="17" t="s">
        <v>570</v>
      </c>
      <c r="K30" s="17" t="s">
        <v>860</v>
      </c>
      <c r="L30" s="17"/>
      <c r="M30" s="20" t="s">
        <v>144</v>
      </c>
      <c r="N30" s="20" t="s">
        <v>1018</v>
      </c>
      <c r="O30" s="20" t="s">
        <v>218</v>
      </c>
      <c r="P30" s="17"/>
      <c r="Q30" s="20" t="s">
        <v>537</v>
      </c>
      <c r="R30" s="17"/>
      <c r="S30" s="17"/>
      <c r="T30" s="17"/>
      <c r="U30" s="17"/>
      <c r="V30" s="17">
        <v>0</v>
      </c>
      <c r="W30" s="17">
        <v>0</v>
      </c>
      <c r="X30" s="36">
        <v>46</v>
      </c>
      <c r="Y30" s="17">
        <v>45</v>
      </c>
      <c r="Z30" s="17"/>
      <c r="AA30" s="17">
        <v>56.9</v>
      </c>
      <c r="AB30" s="17">
        <v>60.3</v>
      </c>
      <c r="AC30" s="17"/>
      <c r="AD30" s="4"/>
      <c r="AE30" s="1"/>
      <c r="AF30" s="1" t="s">
        <v>866</v>
      </c>
      <c r="AG30" s="1" t="s">
        <v>867</v>
      </c>
      <c r="AH30" s="1" t="s">
        <v>868</v>
      </c>
      <c r="AI30" s="1" t="s">
        <v>869</v>
      </c>
      <c r="AJ30" s="1" t="s">
        <v>870</v>
      </c>
      <c r="AK30" s="1" t="s">
        <v>871</v>
      </c>
      <c r="AL30" s="1" t="s">
        <v>872</v>
      </c>
      <c r="AM30" s="1" t="s">
        <v>873</v>
      </c>
      <c r="AN30" s="1" t="s">
        <v>928</v>
      </c>
      <c r="AO30" s="1" t="s">
        <v>929</v>
      </c>
      <c r="AP30" s="1" t="s">
        <v>930</v>
      </c>
      <c r="AQ30" s="1" t="s">
        <v>931</v>
      </c>
      <c r="AR30" s="1" t="s">
        <v>932</v>
      </c>
      <c r="AS30" s="1" t="s">
        <v>933</v>
      </c>
      <c r="AT30" s="1" t="s">
        <v>934</v>
      </c>
      <c r="AU30" s="1" t="s">
        <v>81</v>
      </c>
      <c r="AV30" s="1" t="s">
        <v>82</v>
      </c>
      <c r="AW30" s="1"/>
      <c r="AX30" s="1"/>
      <c r="AY30" s="1"/>
      <c r="AZ30" s="1"/>
    </row>
    <row r="31" spans="1:52" ht="162" customHeight="1">
      <c r="A31" s="1"/>
      <c r="B31" s="6"/>
      <c r="C31" s="12" t="s">
        <v>664</v>
      </c>
      <c r="D31" s="18" t="s">
        <v>1009</v>
      </c>
      <c r="E31" s="77" t="s">
        <v>450</v>
      </c>
      <c r="F31" s="16" t="s">
        <v>1099</v>
      </c>
      <c r="G31" s="17"/>
      <c r="H31" s="17"/>
      <c r="I31" s="17" t="s">
        <v>810</v>
      </c>
      <c r="J31" s="17" t="s">
        <v>571</v>
      </c>
      <c r="K31" s="17" t="s">
        <v>860</v>
      </c>
      <c r="L31" s="17"/>
      <c r="M31" s="20" t="s">
        <v>144</v>
      </c>
      <c r="N31" s="20" t="s">
        <v>1019</v>
      </c>
      <c r="O31" s="20" t="s">
        <v>218</v>
      </c>
      <c r="P31" s="17"/>
      <c r="Q31" s="20" t="s">
        <v>537</v>
      </c>
      <c r="R31" s="17"/>
      <c r="S31" s="17"/>
      <c r="T31" s="17"/>
      <c r="U31" s="17"/>
      <c r="V31" s="17">
        <v>192</v>
      </c>
      <c r="W31" s="17">
        <v>192</v>
      </c>
      <c r="X31" s="17">
        <v>255.8</v>
      </c>
      <c r="Y31" s="17">
        <v>0</v>
      </c>
      <c r="Z31" s="17"/>
      <c r="AA31" s="17">
        <v>0</v>
      </c>
      <c r="AB31" s="17">
        <v>0</v>
      </c>
      <c r="AC31" s="17"/>
      <c r="AD31" s="4"/>
      <c r="AE31" s="1"/>
      <c r="AF31" s="1" t="s">
        <v>609</v>
      </c>
      <c r="AG31" s="1" t="s">
        <v>610</v>
      </c>
      <c r="AH31" s="1" t="s">
        <v>611</v>
      </c>
      <c r="AI31" s="1" t="s">
        <v>612</v>
      </c>
      <c r="AJ31" s="1" t="s">
        <v>613</v>
      </c>
      <c r="AK31" s="1" t="s">
        <v>614</v>
      </c>
      <c r="AL31" s="1" t="s">
        <v>615</v>
      </c>
      <c r="AM31" s="1" t="s">
        <v>616</v>
      </c>
      <c r="AN31" s="1" t="s">
        <v>617</v>
      </c>
      <c r="AO31" s="1" t="s">
        <v>618</v>
      </c>
      <c r="AP31" s="1" t="s">
        <v>142</v>
      </c>
      <c r="AQ31" s="1" t="s">
        <v>143</v>
      </c>
      <c r="AR31" s="1" t="s">
        <v>212</v>
      </c>
      <c r="AS31" s="1" t="s">
        <v>213</v>
      </c>
      <c r="AT31" s="1" t="s">
        <v>214</v>
      </c>
      <c r="AU31" s="1" t="s">
        <v>415</v>
      </c>
      <c r="AV31" s="1" t="s">
        <v>416</v>
      </c>
      <c r="AW31" s="1"/>
      <c r="AX31" s="1"/>
      <c r="AY31" s="1"/>
      <c r="AZ31" s="1"/>
    </row>
    <row r="32" spans="1:52" ht="162" customHeight="1">
      <c r="A32" s="1"/>
      <c r="B32" s="6"/>
      <c r="C32" s="12"/>
      <c r="D32" s="18"/>
      <c r="E32" s="78"/>
      <c r="F32" s="16" t="s">
        <v>861</v>
      </c>
      <c r="G32" s="17"/>
      <c r="H32" s="17"/>
      <c r="I32" s="17" t="s">
        <v>810</v>
      </c>
      <c r="J32" s="17" t="s">
        <v>571</v>
      </c>
      <c r="K32" s="17" t="s">
        <v>860</v>
      </c>
      <c r="L32" s="17"/>
      <c r="M32" s="20" t="s">
        <v>144</v>
      </c>
      <c r="N32" s="20" t="s">
        <v>1019</v>
      </c>
      <c r="O32" s="20" t="s">
        <v>218</v>
      </c>
      <c r="P32" s="17"/>
      <c r="Q32" s="20" t="s">
        <v>537</v>
      </c>
      <c r="R32" s="17"/>
      <c r="S32" s="17"/>
      <c r="T32" s="17"/>
      <c r="U32" s="17"/>
      <c r="V32" s="17">
        <v>0</v>
      </c>
      <c r="W32" s="17">
        <v>0</v>
      </c>
      <c r="X32" s="17">
        <v>0</v>
      </c>
      <c r="Y32" s="17">
        <v>125</v>
      </c>
      <c r="Z32" s="17"/>
      <c r="AA32" s="17">
        <v>68.3</v>
      </c>
      <c r="AB32" s="17">
        <v>72.4</v>
      </c>
      <c r="AC32" s="17"/>
      <c r="AD32" s="4"/>
      <c r="AE32" s="1"/>
      <c r="AF32" s="1"/>
      <c r="AG32" s="1"/>
      <c r="AH32" s="1"/>
      <c r="AI32" s="1"/>
      <c r="AJ32" s="1"/>
      <c r="AK32" s="1"/>
      <c r="AL32" s="1"/>
      <c r="AM32" s="1"/>
      <c r="AN32" s="1"/>
      <c r="AO32" s="1"/>
      <c r="AP32" s="1"/>
      <c r="AQ32" s="1"/>
      <c r="AR32" s="1"/>
      <c r="AS32" s="1"/>
      <c r="AT32" s="1"/>
      <c r="AU32" s="1"/>
      <c r="AV32" s="1"/>
      <c r="AW32" s="1"/>
      <c r="AX32" s="1"/>
      <c r="AY32" s="1"/>
      <c r="AZ32" s="1"/>
    </row>
    <row r="33" spans="1:52" ht="154.5" customHeight="1">
      <c r="A33" s="1"/>
      <c r="B33" s="6"/>
      <c r="C33" s="12" t="s">
        <v>665</v>
      </c>
      <c r="D33" s="77" t="s">
        <v>547</v>
      </c>
      <c r="E33" s="77" t="s">
        <v>417</v>
      </c>
      <c r="F33" s="16" t="s">
        <v>1099</v>
      </c>
      <c r="G33" s="17"/>
      <c r="H33" s="17"/>
      <c r="I33" s="17" t="s">
        <v>810</v>
      </c>
      <c r="J33" s="17" t="s">
        <v>572</v>
      </c>
      <c r="K33" s="17" t="s">
        <v>860</v>
      </c>
      <c r="L33" s="17"/>
      <c r="M33" s="17" t="s">
        <v>860</v>
      </c>
      <c r="N33" s="20" t="s">
        <v>1020</v>
      </c>
      <c r="O33" s="20" t="s">
        <v>218</v>
      </c>
      <c r="P33" s="17"/>
      <c r="Q33" s="20" t="s">
        <v>537</v>
      </c>
      <c r="R33" s="17"/>
      <c r="S33" s="17"/>
      <c r="T33" s="17"/>
      <c r="U33" s="17"/>
      <c r="V33" s="17">
        <v>3700.8</v>
      </c>
      <c r="W33" s="17">
        <v>3471.3</v>
      </c>
      <c r="X33" s="17">
        <v>2019.7</v>
      </c>
      <c r="Y33" s="17">
        <v>0</v>
      </c>
      <c r="Z33" s="17"/>
      <c r="AA33" s="17">
        <v>0</v>
      </c>
      <c r="AB33" s="17">
        <v>0</v>
      </c>
      <c r="AC33" s="17"/>
      <c r="AD33" s="4"/>
      <c r="AE33" s="1"/>
      <c r="AF33" s="1" t="s">
        <v>418</v>
      </c>
      <c r="AG33" s="1" t="s">
        <v>1136</v>
      </c>
      <c r="AH33" s="1" t="s">
        <v>1137</v>
      </c>
      <c r="AI33" s="1" t="s">
        <v>1138</v>
      </c>
      <c r="AJ33" s="1" t="s">
        <v>1139</v>
      </c>
      <c r="AK33" s="1" t="s">
        <v>1140</v>
      </c>
      <c r="AL33" s="1" t="s">
        <v>1141</v>
      </c>
      <c r="AM33" s="1" t="s">
        <v>945</v>
      </c>
      <c r="AN33" s="1" t="s">
        <v>946</v>
      </c>
      <c r="AO33" s="1" t="s">
        <v>947</v>
      </c>
      <c r="AP33" s="1" t="s">
        <v>948</v>
      </c>
      <c r="AQ33" s="1" t="s">
        <v>949</v>
      </c>
      <c r="AR33" s="1" t="s">
        <v>950</v>
      </c>
      <c r="AS33" s="1" t="s">
        <v>951</v>
      </c>
      <c r="AT33" s="1" t="s">
        <v>952</v>
      </c>
      <c r="AU33" s="1" t="s">
        <v>953</v>
      </c>
      <c r="AV33" s="1" t="s">
        <v>954</v>
      </c>
      <c r="AW33" s="1"/>
      <c r="AX33" s="1"/>
      <c r="AY33" s="1"/>
      <c r="AZ33" s="1"/>
    </row>
    <row r="34" spans="1:52" ht="154.5" customHeight="1">
      <c r="A34" s="1"/>
      <c r="B34" s="6"/>
      <c r="C34" s="12"/>
      <c r="D34" s="78"/>
      <c r="E34" s="78"/>
      <c r="F34" s="16" t="s">
        <v>861</v>
      </c>
      <c r="G34" s="17"/>
      <c r="H34" s="17"/>
      <c r="I34" s="17" t="s">
        <v>810</v>
      </c>
      <c r="J34" s="17" t="s">
        <v>572</v>
      </c>
      <c r="K34" s="17" t="s">
        <v>860</v>
      </c>
      <c r="L34" s="17"/>
      <c r="M34" s="17" t="s">
        <v>860</v>
      </c>
      <c r="N34" s="20" t="s">
        <v>1020</v>
      </c>
      <c r="O34" s="20" t="s">
        <v>218</v>
      </c>
      <c r="P34" s="17"/>
      <c r="Q34" s="20" t="s">
        <v>537</v>
      </c>
      <c r="R34" s="17"/>
      <c r="S34" s="17"/>
      <c r="T34" s="17"/>
      <c r="U34" s="17"/>
      <c r="V34" s="17">
        <v>0</v>
      </c>
      <c r="W34" s="17">
        <v>0</v>
      </c>
      <c r="X34" s="17">
        <v>0</v>
      </c>
      <c r="Y34" s="17">
        <v>1286.8</v>
      </c>
      <c r="Z34" s="17"/>
      <c r="AA34" s="17">
        <v>3444.2</v>
      </c>
      <c r="AB34" s="17">
        <v>3651</v>
      </c>
      <c r="AC34" s="17"/>
      <c r="AD34" s="4"/>
      <c r="AE34" s="1"/>
      <c r="AF34" s="1"/>
      <c r="AG34" s="1"/>
      <c r="AH34" s="1"/>
      <c r="AI34" s="1"/>
      <c r="AJ34" s="1"/>
      <c r="AK34" s="1"/>
      <c r="AL34" s="1"/>
      <c r="AM34" s="1"/>
      <c r="AN34" s="1"/>
      <c r="AO34" s="1"/>
      <c r="AP34" s="1"/>
      <c r="AQ34" s="1"/>
      <c r="AR34" s="1"/>
      <c r="AS34" s="1"/>
      <c r="AT34" s="1"/>
      <c r="AU34" s="1"/>
      <c r="AV34" s="1"/>
      <c r="AW34" s="1"/>
      <c r="AX34" s="1"/>
      <c r="AY34" s="1"/>
      <c r="AZ34" s="1"/>
    </row>
    <row r="35" spans="1:52" ht="276.75" customHeight="1">
      <c r="A35" s="1"/>
      <c r="B35" s="3"/>
      <c r="C35" s="12" t="s">
        <v>666</v>
      </c>
      <c r="D35" s="18" t="s">
        <v>548</v>
      </c>
      <c r="E35" s="19" t="s">
        <v>955</v>
      </c>
      <c r="F35" s="16" t="s">
        <v>1103</v>
      </c>
      <c r="G35" s="17"/>
      <c r="H35" s="17"/>
      <c r="I35" s="17" t="s">
        <v>810</v>
      </c>
      <c r="J35" s="17" t="s">
        <v>350</v>
      </c>
      <c r="K35" s="17" t="s">
        <v>860</v>
      </c>
      <c r="L35" s="17"/>
      <c r="M35" s="20" t="s">
        <v>144</v>
      </c>
      <c r="N35" s="20" t="s">
        <v>1021</v>
      </c>
      <c r="O35" s="20" t="s">
        <v>218</v>
      </c>
      <c r="P35" s="17"/>
      <c r="Q35" s="20" t="s">
        <v>537</v>
      </c>
      <c r="R35" s="17"/>
      <c r="S35" s="17"/>
      <c r="T35" s="17"/>
      <c r="U35" s="17"/>
      <c r="V35" s="17">
        <v>16</v>
      </c>
      <c r="W35" s="17">
        <v>16</v>
      </c>
      <c r="X35" s="17">
        <v>1388.5</v>
      </c>
      <c r="Y35" s="17">
        <v>0</v>
      </c>
      <c r="Z35" s="17"/>
      <c r="AA35" s="17">
        <v>0</v>
      </c>
      <c r="AB35" s="17">
        <v>0</v>
      </c>
      <c r="AC35" s="17"/>
      <c r="AD35" s="4"/>
      <c r="AE35" s="1"/>
      <c r="AF35" s="1" t="s">
        <v>956</v>
      </c>
      <c r="AG35" s="1" t="s">
        <v>957</v>
      </c>
      <c r="AH35" s="1" t="s">
        <v>958</v>
      </c>
      <c r="AI35" s="1" t="s">
        <v>959</v>
      </c>
      <c r="AJ35" s="1" t="s">
        <v>960</v>
      </c>
      <c r="AK35" s="1" t="s">
        <v>961</v>
      </c>
      <c r="AL35" s="1" t="s">
        <v>552</v>
      </c>
      <c r="AM35" s="1" t="s">
        <v>553</v>
      </c>
      <c r="AN35" s="1" t="s">
        <v>554</v>
      </c>
      <c r="AO35" s="1" t="s">
        <v>555</v>
      </c>
      <c r="AP35" s="1" t="s">
        <v>556</v>
      </c>
      <c r="AQ35" s="1" t="s">
        <v>557</v>
      </c>
      <c r="AR35" s="1" t="s">
        <v>755</v>
      </c>
      <c r="AS35" s="1" t="s">
        <v>756</v>
      </c>
      <c r="AT35" s="1" t="s">
        <v>757</v>
      </c>
      <c r="AU35" s="1" t="s">
        <v>758</v>
      </c>
      <c r="AV35" s="1" t="s">
        <v>759</v>
      </c>
      <c r="AW35" s="1"/>
      <c r="AX35" s="1"/>
      <c r="AY35" s="1"/>
      <c r="AZ35" s="1"/>
    </row>
    <row r="36" spans="1:52" ht="276.75" customHeight="1">
      <c r="A36" s="1"/>
      <c r="B36" s="3"/>
      <c r="C36" s="12"/>
      <c r="D36" s="37"/>
      <c r="E36" s="22"/>
      <c r="F36" s="16" t="s">
        <v>837</v>
      </c>
      <c r="G36" s="17"/>
      <c r="H36" s="17"/>
      <c r="I36" s="17" t="s">
        <v>810</v>
      </c>
      <c r="J36" s="17" t="s">
        <v>350</v>
      </c>
      <c r="K36" s="17" t="s">
        <v>860</v>
      </c>
      <c r="L36" s="17"/>
      <c r="M36" s="20" t="s">
        <v>144</v>
      </c>
      <c r="N36" s="20" t="s">
        <v>1021</v>
      </c>
      <c r="O36" s="20" t="s">
        <v>218</v>
      </c>
      <c r="P36" s="17"/>
      <c r="Q36" s="20" t="s">
        <v>537</v>
      </c>
      <c r="R36" s="17"/>
      <c r="S36" s="17"/>
      <c r="T36" s="17"/>
      <c r="U36" s="17"/>
      <c r="V36" s="17">
        <v>0</v>
      </c>
      <c r="W36" s="17">
        <v>0</v>
      </c>
      <c r="X36" s="17">
        <v>0</v>
      </c>
      <c r="Y36" s="17">
        <v>3105.3</v>
      </c>
      <c r="Z36" s="17"/>
      <c r="AA36" s="17">
        <v>2002.8</v>
      </c>
      <c r="AB36" s="17">
        <v>212.9</v>
      </c>
      <c r="AC36" s="17"/>
      <c r="AD36" s="4"/>
      <c r="AE36" s="1"/>
      <c r="AF36" s="1"/>
      <c r="AG36" s="1"/>
      <c r="AH36" s="1"/>
      <c r="AI36" s="1"/>
      <c r="AJ36" s="1"/>
      <c r="AK36" s="1"/>
      <c r="AL36" s="1"/>
      <c r="AM36" s="1"/>
      <c r="AN36" s="1"/>
      <c r="AO36" s="1"/>
      <c r="AP36" s="1"/>
      <c r="AQ36" s="1"/>
      <c r="AR36" s="1"/>
      <c r="AS36" s="1"/>
      <c r="AT36" s="1"/>
      <c r="AU36" s="1"/>
      <c r="AV36" s="1"/>
      <c r="AW36" s="1"/>
      <c r="AX36" s="1"/>
      <c r="AY36" s="1"/>
      <c r="AZ36" s="1"/>
    </row>
    <row r="37" spans="1:52" ht="168" customHeight="1">
      <c r="A37" s="1"/>
      <c r="B37" s="6"/>
      <c r="C37" s="12" t="s">
        <v>667</v>
      </c>
      <c r="D37" s="77" t="s">
        <v>549</v>
      </c>
      <c r="E37" s="77" t="s">
        <v>893</v>
      </c>
      <c r="F37" s="16" t="s">
        <v>1099</v>
      </c>
      <c r="G37" s="17"/>
      <c r="H37" s="17"/>
      <c r="I37" s="17" t="s">
        <v>810</v>
      </c>
      <c r="J37" s="17" t="s">
        <v>351</v>
      </c>
      <c r="K37" s="17" t="s">
        <v>860</v>
      </c>
      <c r="L37" s="17"/>
      <c r="M37" s="20" t="s">
        <v>144</v>
      </c>
      <c r="N37" s="20" t="s">
        <v>1022</v>
      </c>
      <c r="O37" s="20" t="s">
        <v>218</v>
      </c>
      <c r="P37" s="17"/>
      <c r="Q37" s="20" t="s">
        <v>537</v>
      </c>
      <c r="R37" s="17"/>
      <c r="S37" s="17"/>
      <c r="T37" s="17"/>
      <c r="U37" s="17"/>
      <c r="V37" s="17">
        <v>4577.5</v>
      </c>
      <c r="W37" s="17">
        <v>4403.9</v>
      </c>
      <c r="X37" s="17">
        <v>4998</v>
      </c>
      <c r="Y37" s="17">
        <v>0</v>
      </c>
      <c r="Z37" s="17"/>
      <c r="AA37" s="17">
        <v>0</v>
      </c>
      <c r="AB37" s="17">
        <v>0</v>
      </c>
      <c r="AC37" s="17"/>
      <c r="AD37" s="4"/>
      <c r="AE37" s="1"/>
      <c r="AF37" s="1" t="s">
        <v>894</v>
      </c>
      <c r="AG37" s="1" t="s">
        <v>895</v>
      </c>
      <c r="AH37" s="1" t="s">
        <v>896</v>
      </c>
      <c r="AI37" s="1" t="s">
        <v>897</v>
      </c>
      <c r="AJ37" s="1" t="s">
        <v>898</v>
      </c>
      <c r="AK37" s="1" t="s">
        <v>899</v>
      </c>
      <c r="AL37" s="1" t="s">
        <v>578</v>
      </c>
      <c r="AM37" s="1" t="s">
        <v>579</v>
      </c>
      <c r="AN37" s="1" t="s">
        <v>580</v>
      </c>
      <c r="AO37" s="1" t="s">
        <v>94</v>
      </c>
      <c r="AP37" s="1" t="s">
        <v>95</v>
      </c>
      <c r="AQ37" s="1" t="s">
        <v>96</v>
      </c>
      <c r="AR37" s="1" t="s">
        <v>97</v>
      </c>
      <c r="AS37" s="1" t="s">
        <v>98</v>
      </c>
      <c r="AT37" s="1" t="s">
        <v>518</v>
      </c>
      <c r="AU37" s="1" t="s">
        <v>421</v>
      </c>
      <c r="AV37" s="1" t="s">
        <v>422</v>
      </c>
      <c r="AW37" s="1"/>
      <c r="AX37" s="1"/>
      <c r="AY37" s="1"/>
      <c r="AZ37" s="1"/>
    </row>
    <row r="38" spans="1:52" ht="168" customHeight="1">
      <c r="A38" s="1"/>
      <c r="B38" s="6"/>
      <c r="C38" s="12"/>
      <c r="D38" s="78"/>
      <c r="E38" s="78"/>
      <c r="F38" s="16" t="s">
        <v>861</v>
      </c>
      <c r="G38" s="17"/>
      <c r="H38" s="17"/>
      <c r="I38" s="17" t="s">
        <v>810</v>
      </c>
      <c r="J38" s="17" t="s">
        <v>351</v>
      </c>
      <c r="K38" s="17" t="s">
        <v>860</v>
      </c>
      <c r="L38" s="17"/>
      <c r="M38" s="20" t="s">
        <v>144</v>
      </c>
      <c r="N38" s="20" t="s">
        <v>1022</v>
      </c>
      <c r="O38" s="20" t="s">
        <v>218</v>
      </c>
      <c r="P38" s="17"/>
      <c r="Q38" s="20" t="s">
        <v>537</v>
      </c>
      <c r="R38" s="17"/>
      <c r="S38" s="17"/>
      <c r="T38" s="17"/>
      <c r="U38" s="17"/>
      <c r="V38" s="17">
        <v>0</v>
      </c>
      <c r="W38" s="17">
        <v>0</v>
      </c>
      <c r="X38" s="17">
        <v>0</v>
      </c>
      <c r="Y38" s="17">
        <v>5919.1</v>
      </c>
      <c r="Z38" s="17"/>
      <c r="AA38" s="17">
        <v>5694.2</v>
      </c>
      <c r="AB38" s="17">
        <v>6035.6</v>
      </c>
      <c r="AC38" s="17"/>
      <c r="AD38" s="4"/>
      <c r="AE38" s="1"/>
      <c r="AF38" s="1"/>
      <c r="AG38" s="1"/>
      <c r="AH38" s="1"/>
      <c r="AI38" s="1"/>
      <c r="AJ38" s="1"/>
      <c r="AK38" s="1"/>
      <c r="AL38" s="1"/>
      <c r="AM38" s="1"/>
      <c r="AN38" s="1"/>
      <c r="AO38" s="1"/>
      <c r="AP38" s="1"/>
      <c r="AQ38" s="1"/>
      <c r="AR38" s="1"/>
      <c r="AS38" s="1"/>
      <c r="AT38" s="1"/>
      <c r="AU38" s="1"/>
      <c r="AV38" s="1"/>
      <c r="AW38" s="1"/>
      <c r="AX38" s="1"/>
      <c r="AY38" s="1"/>
      <c r="AZ38" s="1"/>
    </row>
    <row r="39" spans="1:52" ht="153.75" customHeight="1">
      <c r="A39" s="1"/>
      <c r="B39" s="6"/>
      <c r="C39" s="12" t="s">
        <v>668</v>
      </c>
      <c r="D39" s="18" t="s">
        <v>550</v>
      </c>
      <c r="E39" s="19" t="s">
        <v>423</v>
      </c>
      <c r="F39" s="16" t="s">
        <v>1099</v>
      </c>
      <c r="G39" s="17"/>
      <c r="H39" s="17"/>
      <c r="I39" s="17" t="s">
        <v>810</v>
      </c>
      <c r="J39" s="17" t="s">
        <v>352</v>
      </c>
      <c r="K39" s="17" t="s">
        <v>860</v>
      </c>
      <c r="L39" s="17"/>
      <c r="M39" s="20" t="s">
        <v>144</v>
      </c>
      <c r="N39" s="20" t="s">
        <v>1023</v>
      </c>
      <c r="O39" s="20" t="s">
        <v>218</v>
      </c>
      <c r="P39" s="17"/>
      <c r="Q39" s="20" t="s">
        <v>537</v>
      </c>
      <c r="R39" s="17"/>
      <c r="S39" s="17"/>
      <c r="T39" s="17"/>
      <c r="U39" s="17"/>
      <c r="V39" s="17">
        <v>0</v>
      </c>
      <c r="W39" s="17">
        <v>0</v>
      </c>
      <c r="X39" s="17">
        <v>767.4</v>
      </c>
      <c r="Y39" s="17">
        <v>0</v>
      </c>
      <c r="Z39" s="17"/>
      <c r="AA39" s="17">
        <v>0</v>
      </c>
      <c r="AB39" s="17">
        <v>0</v>
      </c>
      <c r="AC39" s="17"/>
      <c r="AD39" s="4"/>
      <c r="AE39" s="1"/>
      <c r="AF39" s="1" t="s">
        <v>424</v>
      </c>
      <c r="AG39" s="1" t="s">
        <v>425</v>
      </c>
      <c r="AH39" s="1" t="s">
        <v>426</v>
      </c>
      <c r="AI39" s="1" t="s">
        <v>741</v>
      </c>
      <c r="AJ39" s="1" t="s">
        <v>742</v>
      </c>
      <c r="AK39" s="1" t="s">
        <v>743</v>
      </c>
      <c r="AL39" s="1" t="s">
        <v>744</v>
      </c>
      <c r="AM39" s="1" t="s">
        <v>745</v>
      </c>
      <c r="AN39" s="1" t="s">
        <v>746</v>
      </c>
      <c r="AO39" s="1" t="s">
        <v>747</v>
      </c>
      <c r="AP39" s="1" t="s">
        <v>748</v>
      </c>
      <c r="AQ39" s="1" t="s">
        <v>749</v>
      </c>
      <c r="AR39" s="1" t="s">
        <v>750</v>
      </c>
      <c r="AS39" s="1" t="s">
        <v>751</v>
      </c>
      <c r="AT39" s="1" t="s">
        <v>752</v>
      </c>
      <c r="AU39" s="1" t="s">
        <v>753</v>
      </c>
      <c r="AV39" s="1" t="s">
        <v>754</v>
      </c>
      <c r="AW39" s="1"/>
      <c r="AX39" s="1"/>
      <c r="AY39" s="1"/>
      <c r="AZ39" s="1"/>
    </row>
    <row r="40" spans="1:52" ht="167.25" customHeight="1">
      <c r="A40" s="1"/>
      <c r="B40" s="3"/>
      <c r="C40" s="12" t="s">
        <v>669</v>
      </c>
      <c r="D40" s="18" t="s">
        <v>551</v>
      </c>
      <c r="E40" s="19" t="s">
        <v>315</v>
      </c>
      <c r="F40" s="16" t="s">
        <v>1211</v>
      </c>
      <c r="G40" s="17"/>
      <c r="H40" s="17"/>
      <c r="I40" s="17" t="s">
        <v>810</v>
      </c>
      <c r="J40" s="17" t="s">
        <v>365</v>
      </c>
      <c r="K40" s="17" t="s">
        <v>860</v>
      </c>
      <c r="L40" s="17"/>
      <c r="M40" s="20" t="s">
        <v>144</v>
      </c>
      <c r="N40" s="20" t="s">
        <v>1024</v>
      </c>
      <c r="O40" s="20" t="s">
        <v>218</v>
      </c>
      <c r="P40" s="17"/>
      <c r="Q40" s="17"/>
      <c r="R40" s="17"/>
      <c r="S40" s="17"/>
      <c r="T40" s="17"/>
      <c r="U40" s="17"/>
      <c r="V40" s="17">
        <v>5477.2</v>
      </c>
      <c r="W40" s="17">
        <v>5400.8</v>
      </c>
      <c r="X40" s="17">
        <v>5066.7</v>
      </c>
      <c r="Y40" s="17">
        <v>0</v>
      </c>
      <c r="Z40" s="17"/>
      <c r="AA40" s="17">
        <v>0</v>
      </c>
      <c r="AB40" s="17">
        <v>0</v>
      </c>
      <c r="AC40" s="17"/>
      <c r="AD40" s="4"/>
      <c r="AE40" s="1"/>
      <c r="AF40" s="1" t="s">
        <v>316</v>
      </c>
      <c r="AG40" s="1" t="s">
        <v>317</v>
      </c>
      <c r="AH40" s="1" t="s">
        <v>318</v>
      </c>
      <c r="AI40" s="1" t="s">
        <v>151</v>
      </c>
      <c r="AJ40" s="1" t="s">
        <v>152</v>
      </c>
      <c r="AK40" s="1" t="s">
        <v>153</v>
      </c>
      <c r="AL40" s="1" t="s">
        <v>154</v>
      </c>
      <c r="AM40" s="1" t="s">
        <v>155</v>
      </c>
      <c r="AN40" s="1" t="s">
        <v>156</v>
      </c>
      <c r="AO40" s="1" t="s">
        <v>157</v>
      </c>
      <c r="AP40" s="1" t="s">
        <v>158</v>
      </c>
      <c r="AQ40" s="1" t="s">
        <v>159</v>
      </c>
      <c r="AR40" s="1" t="s">
        <v>160</v>
      </c>
      <c r="AS40" s="1" t="s">
        <v>161</v>
      </c>
      <c r="AT40" s="1" t="s">
        <v>162</v>
      </c>
      <c r="AU40" s="1" t="s">
        <v>163</v>
      </c>
      <c r="AV40" s="1" t="s">
        <v>164</v>
      </c>
      <c r="AW40" s="1"/>
      <c r="AX40" s="1"/>
      <c r="AY40" s="1"/>
      <c r="AZ40" s="1"/>
    </row>
    <row r="41" spans="1:52" ht="98.25" customHeight="1">
      <c r="A41" s="10"/>
      <c r="B41" s="6"/>
      <c r="C41" s="12" t="s">
        <v>337</v>
      </c>
      <c r="D41" s="18" t="s">
        <v>1094</v>
      </c>
      <c r="E41" s="19" t="s">
        <v>1095</v>
      </c>
      <c r="F41" s="16"/>
      <c r="G41" s="17"/>
      <c r="H41" s="17"/>
      <c r="I41" s="17"/>
      <c r="J41" s="17"/>
      <c r="K41" s="17"/>
      <c r="L41" s="17"/>
      <c r="M41" s="17"/>
      <c r="N41" s="17"/>
      <c r="O41" s="17"/>
      <c r="P41" s="17"/>
      <c r="Q41" s="17"/>
      <c r="R41" s="17"/>
      <c r="S41" s="17"/>
      <c r="T41" s="17"/>
      <c r="U41" s="17"/>
      <c r="V41" s="38">
        <f>V42</f>
        <v>3075.4</v>
      </c>
      <c r="W41" s="38">
        <f aca="true" t="shared" si="0" ref="W41:AB41">W42</f>
        <v>3055.3</v>
      </c>
      <c r="X41" s="38">
        <f t="shared" si="0"/>
        <v>1513.4</v>
      </c>
      <c r="Y41" s="38">
        <f t="shared" si="0"/>
        <v>0</v>
      </c>
      <c r="Z41" s="38">
        <f t="shared" si="0"/>
        <v>0</v>
      </c>
      <c r="AA41" s="38">
        <f t="shared" si="0"/>
        <v>0</v>
      </c>
      <c r="AB41" s="38">
        <f t="shared" si="0"/>
        <v>0</v>
      </c>
      <c r="AC41" s="17"/>
      <c r="AD41" s="4"/>
      <c r="AE41" s="1"/>
      <c r="AF41" s="1" t="s">
        <v>1039</v>
      </c>
      <c r="AG41" s="1" t="s">
        <v>1040</v>
      </c>
      <c r="AH41" s="1" t="s">
        <v>1041</v>
      </c>
      <c r="AI41" s="1" t="s">
        <v>1042</v>
      </c>
      <c r="AJ41" s="1" t="s">
        <v>1043</v>
      </c>
      <c r="AK41" s="1" t="s">
        <v>1044</v>
      </c>
      <c r="AL41" s="1" t="s">
        <v>1045</v>
      </c>
      <c r="AM41" s="1" t="s">
        <v>1046</v>
      </c>
      <c r="AN41" s="1" t="s">
        <v>1047</v>
      </c>
      <c r="AO41" s="1" t="s">
        <v>1048</v>
      </c>
      <c r="AP41" s="1" t="s">
        <v>440</v>
      </c>
      <c r="AQ41" s="1" t="s">
        <v>441</v>
      </c>
      <c r="AR41" s="1" t="s">
        <v>442</v>
      </c>
      <c r="AS41" s="1" t="s">
        <v>443</v>
      </c>
      <c r="AT41" s="1" t="s">
        <v>55</v>
      </c>
      <c r="AU41" s="1" t="s">
        <v>56</v>
      </c>
      <c r="AV41" s="1" t="s">
        <v>57</v>
      </c>
      <c r="AW41" s="1"/>
      <c r="AX41" s="1"/>
      <c r="AY41" s="1"/>
      <c r="AZ41" s="1"/>
    </row>
    <row r="42" spans="1:52" ht="157.5" customHeight="1">
      <c r="A42" s="10"/>
      <c r="B42" s="6"/>
      <c r="C42" s="12"/>
      <c r="D42" s="39" t="s">
        <v>1142</v>
      </c>
      <c r="E42" s="12"/>
      <c r="F42" s="16" t="s">
        <v>1105</v>
      </c>
      <c r="G42" s="17"/>
      <c r="H42" s="17"/>
      <c r="I42" s="17" t="s">
        <v>810</v>
      </c>
      <c r="J42" s="17" t="s">
        <v>148</v>
      </c>
      <c r="K42" s="17" t="s">
        <v>860</v>
      </c>
      <c r="L42" s="17"/>
      <c r="M42" s="17"/>
      <c r="N42" s="17"/>
      <c r="O42" s="17"/>
      <c r="P42" s="17"/>
      <c r="Q42" s="40" t="s">
        <v>538</v>
      </c>
      <c r="R42" s="17"/>
      <c r="S42" s="17"/>
      <c r="T42" s="17"/>
      <c r="U42" s="17"/>
      <c r="V42" s="17">
        <v>3075.4</v>
      </c>
      <c r="W42" s="17">
        <v>3055.3</v>
      </c>
      <c r="X42" s="17">
        <v>1513.4</v>
      </c>
      <c r="Y42" s="17">
        <v>0</v>
      </c>
      <c r="Z42" s="17"/>
      <c r="AA42" s="17">
        <v>0</v>
      </c>
      <c r="AB42" s="17">
        <v>0</v>
      </c>
      <c r="AC42" s="17"/>
      <c r="AD42" s="4"/>
      <c r="AE42" s="1"/>
      <c r="AF42" s="1"/>
      <c r="AG42" s="1"/>
      <c r="AH42" s="1"/>
      <c r="AI42" s="1"/>
      <c r="AJ42" s="1"/>
      <c r="AK42" s="1"/>
      <c r="AL42" s="1"/>
      <c r="AM42" s="1"/>
      <c r="AN42" s="1"/>
      <c r="AO42" s="1"/>
      <c r="AP42" s="1"/>
      <c r="AQ42" s="1"/>
      <c r="AR42" s="1"/>
      <c r="AS42" s="1"/>
      <c r="AT42" s="1"/>
      <c r="AU42" s="1"/>
      <c r="AV42" s="1"/>
      <c r="AW42" s="1"/>
      <c r="AX42" s="1"/>
      <c r="AY42" s="1"/>
      <c r="AZ42" s="1"/>
    </row>
    <row r="43" spans="1:52" ht="99.75" customHeight="1">
      <c r="A43" s="1"/>
      <c r="B43" s="5"/>
      <c r="C43" s="12" t="s">
        <v>338</v>
      </c>
      <c r="D43" s="18" t="s">
        <v>0</v>
      </c>
      <c r="E43" s="19" t="s">
        <v>1</v>
      </c>
      <c r="F43" s="16"/>
      <c r="G43" s="17"/>
      <c r="H43" s="17"/>
      <c r="I43" s="17"/>
      <c r="J43" s="17"/>
      <c r="K43" s="17"/>
      <c r="L43" s="17"/>
      <c r="M43" s="17"/>
      <c r="N43" s="17"/>
      <c r="O43" s="17"/>
      <c r="P43" s="17"/>
      <c r="Q43" s="17"/>
      <c r="R43" s="17"/>
      <c r="S43" s="17"/>
      <c r="T43" s="17"/>
      <c r="U43" s="17"/>
      <c r="V43" s="17">
        <f>V44+V45+V46</f>
        <v>1126.2</v>
      </c>
      <c r="W43" s="17">
        <f>W44+W45+W46</f>
        <v>1126.2</v>
      </c>
      <c r="X43" s="17">
        <f>X44+X45+X46</f>
        <v>1244.8</v>
      </c>
      <c r="Y43" s="17">
        <f>Y44+Y45+Y46+Y47</f>
        <v>1689.4</v>
      </c>
      <c r="Z43" s="17">
        <f>Z44+Z45+Z46+Z47</f>
        <v>0</v>
      </c>
      <c r="AA43" s="17">
        <f>AA44+AA45+AA46+AA47</f>
        <v>1269.4</v>
      </c>
      <c r="AB43" s="17">
        <f>AB44+AB45+AB46+AB47</f>
        <v>1345.6000000000001</v>
      </c>
      <c r="AC43" s="17"/>
      <c r="AD43" s="4"/>
      <c r="AE43" s="1"/>
      <c r="AF43" s="1" t="s">
        <v>2</v>
      </c>
      <c r="AG43" s="1" t="s">
        <v>3</v>
      </c>
      <c r="AH43" s="1" t="s">
        <v>4</v>
      </c>
      <c r="AI43" s="1" t="s">
        <v>5</v>
      </c>
      <c r="AJ43" s="1" t="s">
        <v>6</v>
      </c>
      <c r="AK43" s="1" t="s">
        <v>7</v>
      </c>
      <c r="AL43" s="1" t="s">
        <v>8</v>
      </c>
      <c r="AM43" s="1" t="s">
        <v>9</v>
      </c>
      <c r="AN43" s="1" t="s">
        <v>10</v>
      </c>
      <c r="AO43" s="1" t="s">
        <v>11</v>
      </c>
      <c r="AP43" s="1" t="s">
        <v>12</v>
      </c>
      <c r="AQ43" s="1" t="s">
        <v>131</v>
      </c>
      <c r="AR43" s="1" t="s">
        <v>22</v>
      </c>
      <c r="AS43" s="1" t="s">
        <v>23</v>
      </c>
      <c r="AT43" s="1" t="s">
        <v>24</v>
      </c>
      <c r="AU43" s="1" t="s">
        <v>25</v>
      </c>
      <c r="AV43" s="1" t="s">
        <v>26</v>
      </c>
      <c r="AW43" s="1"/>
      <c r="AX43" s="1"/>
      <c r="AY43" s="1"/>
      <c r="AZ43" s="1"/>
    </row>
    <row r="44" spans="1:52" ht="221.25" customHeight="1">
      <c r="A44" s="1"/>
      <c r="B44" s="5"/>
      <c r="C44" s="12"/>
      <c r="D44" s="39" t="s">
        <v>995</v>
      </c>
      <c r="E44" s="19"/>
      <c r="F44" s="16" t="s">
        <v>1211</v>
      </c>
      <c r="G44" s="17"/>
      <c r="H44" s="17"/>
      <c r="I44" s="17"/>
      <c r="J44" s="17"/>
      <c r="K44" s="17"/>
      <c r="L44" s="17"/>
      <c r="M44" s="17" t="s">
        <v>993</v>
      </c>
      <c r="N44" s="17" t="s">
        <v>999</v>
      </c>
      <c r="O44" s="17" t="s">
        <v>994</v>
      </c>
      <c r="P44" s="17"/>
      <c r="Q44" s="17"/>
      <c r="R44" s="17"/>
      <c r="S44" s="17"/>
      <c r="T44" s="17"/>
      <c r="U44" s="17"/>
      <c r="V44" s="17">
        <v>0</v>
      </c>
      <c r="W44" s="17">
        <v>0</v>
      </c>
      <c r="X44" s="17">
        <v>0</v>
      </c>
      <c r="Y44" s="17">
        <v>0</v>
      </c>
      <c r="Z44" s="17"/>
      <c r="AA44" s="17">
        <v>0</v>
      </c>
      <c r="AB44" s="17">
        <v>0</v>
      </c>
      <c r="AC44" s="17"/>
      <c r="AD44" s="4"/>
      <c r="AE44" s="1"/>
      <c r="AF44" s="1"/>
      <c r="AG44" s="1"/>
      <c r="AH44" s="1"/>
      <c r="AI44" s="1"/>
      <c r="AJ44" s="1"/>
      <c r="AK44" s="1"/>
      <c r="AL44" s="1"/>
      <c r="AM44" s="1"/>
      <c r="AN44" s="1"/>
      <c r="AO44" s="1"/>
      <c r="AP44" s="1"/>
      <c r="AQ44" s="1"/>
      <c r="AR44" s="1"/>
      <c r="AS44" s="1"/>
      <c r="AT44" s="1"/>
      <c r="AU44" s="1"/>
      <c r="AV44" s="1"/>
      <c r="AW44" s="1"/>
      <c r="AX44" s="1"/>
      <c r="AY44" s="1"/>
      <c r="AZ44" s="1"/>
    </row>
    <row r="45" spans="1:52" ht="225.75" customHeight="1">
      <c r="A45" s="1"/>
      <c r="B45" s="6"/>
      <c r="C45" s="41"/>
      <c r="D45" s="42" t="s">
        <v>997</v>
      </c>
      <c r="E45" s="19"/>
      <c r="F45" s="16" t="s">
        <v>1109</v>
      </c>
      <c r="G45" s="17"/>
      <c r="H45" s="17"/>
      <c r="I45" s="17"/>
      <c r="J45" s="17"/>
      <c r="K45" s="17"/>
      <c r="L45" s="17"/>
      <c r="M45" s="17" t="s">
        <v>993</v>
      </c>
      <c r="N45" s="17" t="s">
        <v>996</v>
      </c>
      <c r="O45" s="17" t="s">
        <v>998</v>
      </c>
      <c r="P45" s="17"/>
      <c r="Q45" s="17"/>
      <c r="R45" s="17"/>
      <c r="S45" s="17"/>
      <c r="T45" s="17"/>
      <c r="U45" s="17"/>
      <c r="V45" s="17">
        <v>2.9</v>
      </c>
      <c r="W45" s="17">
        <v>2.9</v>
      </c>
      <c r="X45" s="17">
        <v>4.3</v>
      </c>
      <c r="Y45" s="17">
        <v>1.7</v>
      </c>
      <c r="Z45" s="17"/>
      <c r="AA45" s="17">
        <v>4.9</v>
      </c>
      <c r="AB45" s="17">
        <v>5.2</v>
      </c>
      <c r="AC45" s="17"/>
      <c r="AD45" s="4"/>
      <c r="AE45" s="1"/>
      <c r="AF45" s="1" t="s">
        <v>27</v>
      </c>
      <c r="AG45" s="1" t="s">
        <v>28</v>
      </c>
      <c r="AH45" s="1" t="s">
        <v>876</v>
      </c>
      <c r="AI45" s="1" t="s">
        <v>877</v>
      </c>
      <c r="AJ45" s="1" t="s">
        <v>878</v>
      </c>
      <c r="AK45" s="1" t="s">
        <v>879</v>
      </c>
      <c r="AL45" s="1" t="s">
        <v>880</v>
      </c>
      <c r="AM45" s="1" t="s">
        <v>881</v>
      </c>
      <c r="AN45" s="1" t="s">
        <v>882</v>
      </c>
      <c r="AO45" s="1" t="s">
        <v>883</v>
      </c>
      <c r="AP45" s="1" t="s">
        <v>884</v>
      </c>
      <c r="AQ45" s="1" t="s">
        <v>885</v>
      </c>
      <c r="AR45" s="1" t="s">
        <v>21</v>
      </c>
      <c r="AS45" s="1" t="s">
        <v>991</v>
      </c>
      <c r="AT45" s="1" t="s">
        <v>992</v>
      </c>
      <c r="AU45" s="1" t="s">
        <v>108</v>
      </c>
      <c r="AV45" s="1" t="s">
        <v>109</v>
      </c>
      <c r="AW45" s="1"/>
      <c r="AX45" s="1"/>
      <c r="AY45" s="1"/>
      <c r="AZ45" s="1"/>
    </row>
    <row r="46" spans="1:52" ht="157.5">
      <c r="A46" s="1"/>
      <c r="B46" s="6"/>
      <c r="C46" s="41"/>
      <c r="D46" s="83" t="s">
        <v>1121</v>
      </c>
      <c r="E46" s="19"/>
      <c r="F46" s="16" t="s">
        <v>983</v>
      </c>
      <c r="G46" s="17"/>
      <c r="H46" s="17"/>
      <c r="I46" s="17"/>
      <c r="J46" s="17"/>
      <c r="K46" s="17"/>
      <c r="L46" s="17"/>
      <c r="M46" s="17" t="s">
        <v>993</v>
      </c>
      <c r="N46" s="17" t="s">
        <v>366</v>
      </c>
      <c r="O46" s="17" t="s">
        <v>367</v>
      </c>
      <c r="P46" s="17"/>
      <c r="Q46" s="17"/>
      <c r="R46" s="17"/>
      <c r="S46" s="17"/>
      <c r="T46" s="17"/>
      <c r="U46" s="17"/>
      <c r="V46" s="17">
        <v>1123.3</v>
      </c>
      <c r="W46" s="17">
        <v>1123.3</v>
      </c>
      <c r="X46" s="17">
        <v>1240.5</v>
      </c>
      <c r="Y46" s="17">
        <v>0</v>
      </c>
      <c r="Z46" s="17"/>
      <c r="AA46" s="17">
        <v>0</v>
      </c>
      <c r="AB46" s="17">
        <v>0</v>
      </c>
      <c r="AC46" s="17"/>
      <c r="AD46" s="4"/>
      <c r="AE46" s="1"/>
      <c r="AF46" s="1"/>
      <c r="AG46" s="1"/>
      <c r="AH46" s="1"/>
      <c r="AI46" s="1"/>
      <c r="AJ46" s="1"/>
      <c r="AK46" s="1"/>
      <c r="AL46" s="1"/>
      <c r="AM46" s="1"/>
      <c r="AN46" s="1"/>
      <c r="AO46" s="1"/>
      <c r="AP46" s="1"/>
      <c r="AQ46" s="1"/>
      <c r="AR46" s="1"/>
      <c r="AS46" s="1"/>
      <c r="AT46" s="1"/>
      <c r="AU46" s="1"/>
      <c r="AV46" s="1"/>
      <c r="AW46" s="1"/>
      <c r="AX46" s="1"/>
      <c r="AY46" s="1"/>
      <c r="AZ46" s="1"/>
    </row>
    <row r="47" spans="1:52" ht="213" customHeight="1">
      <c r="A47" s="1"/>
      <c r="B47" s="6"/>
      <c r="C47" s="41"/>
      <c r="D47" s="84"/>
      <c r="E47" s="19"/>
      <c r="F47" s="16" t="s">
        <v>862</v>
      </c>
      <c r="G47" s="17"/>
      <c r="H47" s="17"/>
      <c r="I47" s="17"/>
      <c r="J47" s="17"/>
      <c r="K47" s="17"/>
      <c r="L47" s="17"/>
      <c r="M47" s="17" t="s">
        <v>993</v>
      </c>
      <c r="N47" s="17" t="s">
        <v>366</v>
      </c>
      <c r="O47" s="17" t="s">
        <v>367</v>
      </c>
      <c r="P47" s="17"/>
      <c r="Q47" s="17"/>
      <c r="R47" s="17"/>
      <c r="S47" s="17"/>
      <c r="T47" s="17"/>
      <c r="U47" s="17"/>
      <c r="V47" s="17">
        <v>0</v>
      </c>
      <c r="W47" s="17">
        <v>0</v>
      </c>
      <c r="X47" s="17">
        <v>0</v>
      </c>
      <c r="Y47" s="17">
        <v>1687.7</v>
      </c>
      <c r="Z47" s="17"/>
      <c r="AA47" s="17">
        <v>1264.5</v>
      </c>
      <c r="AB47" s="17">
        <v>1340.4</v>
      </c>
      <c r="AC47" s="17"/>
      <c r="AD47" s="4"/>
      <c r="AE47" s="1"/>
      <c r="AF47" s="1"/>
      <c r="AG47" s="1"/>
      <c r="AH47" s="1"/>
      <c r="AI47" s="1"/>
      <c r="AJ47" s="1"/>
      <c r="AK47" s="1"/>
      <c r="AL47" s="1"/>
      <c r="AM47" s="1"/>
      <c r="AN47" s="1"/>
      <c r="AO47" s="1"/>
      <c r="AP47" s="1"/>
      <c r="AQ47" s="1"/>
      <c r="AR47" s="1"/>
      <c r="AS47" s="1"/>
      <c r="AT47" s="1"/>
      <c r="AU47" s="1"/>
      <c r="AV47" s="1"/>
      <c r="AW47" s="1"/>
      <c r="AX47" s="1"/>
      <c r="AY47" s="1"/>
      <c r="AZ47" s="1"/>
    </row>
    <row r="48" spans="1:52" ht="148.5" customHeight="1">
      <c r="A48" s="1"/>
      <c r="B48" s="6"/>
      <c r="C48" s="12" t="s">
        <v>339</v>
      </c>
      <c r="D48" s="18" t="s">
        <v>1062</v>
      </c>
      <c r="E48" s="19" t="s">
        <v>1063</v>
      </c>
      <c r="F48" s="16"/>
      <c r="G48" s="17"/>
      <c r="H48" s="17"/>
      <c r="I48" s="17"/>
      <c r="J48" s="17"/>
      <c r="K48" s="17"/>
      <c r="L48" s="17"/>
      <c r="M48" s="17"/>
      <c r="N48" s="17"/>
      <c r="O48" s="17"/>
      <c r="P48" s="17"/>
      <c r="Q48" s="17"/>
      <c r="R48" s="17"/>
      <c r="S48" s="17"/>
      <c r="T48" s="17"/>
      <c r="U48" s="17"/>
      <c r="V48" s="17">
        <f>V49</f>
        <v>138.6</v>
      </c>
      <c r="W48" s="17">
        <f aca="true" t="shared" si="1" ref="W48:AB48">W49</f>
        <v>132</v>
      </c>
      <c r="X48" s="17">
        <f t="shared" si="1"/>
        <v>188.7</v>
      </c>
      <c r="Y48" s="17">
        <f>Y49</f>
        <v>229.1</v>
      </c>
      <c r="Z48" s="17">
        <f t="shared" si="1"/>
        <v>0</v>
      </c>
      <c r="AA48" s="17">
        <f t="shared" si="1"/>
        <v>214.5</v>
      </c>
      <c r="AB48" s="17">
        <f t="shared" si="1"/>
        <v>228.9</v>
      </c>
      <c r="AC48" s="17"/>
      <c r="AD48" s="4"/>
      <c r="AE48" s="1"/>
      <c r="AF48" s="1" t="s">
        <v>1064</v>
      </c>
      <c r="AG48" s="1" t="s">
        <v>1065</v>
      </c>
      <c r="AH48" s="1" t="s">
        <v>1066</v>
      </c>
      <c r="AI48" s="1" t="s">
        <v>1067</v>
      </c>
      <c r="AJ48" s="1" t="s">
        <v>1068</v>
      </c>
      <c r="AK48" s="1" t="s">
        <v>1069</v>
      </c>
      <c r="AL48" s="1" t="s">
        <v>1070</v>
      </c>
      <c r="AM48" s="1" t="s">
        <v>1071</v>
      </c>
      <c r="AN48" s="1" t="s">
        <v>1072</v>
      </c>
      <c r="AO48" s="1" t="s">
        <v>127</v>
      </c>
      <c r="AP48" s="1" t="s">
        <v>128</v>
      </c>
      <c r="AQ48" s="1" t="s">
        <v>129</v>
      </c>
      <c r="AR48" s="1" t="s">
        <v>130</v>
      </c>
      <c r="AS48" s="1" t="s">
        <v>1143</v>
      </c>
      <c r="AT48" s="1" t="s">
        <v>29</v>
      </c>
      <c r="AU48" s="1" t="s">
        <v>30</v>
      </c>
      <c r="AV48" s="1" t="s">
        <v>31</v>
      </c>
      <c r="AW48" s="1"/>
      <c r="AX48" s="1"/>
      <c r="AY48" s="1"/>
      <c r="AZ48" s="1"/>
    </row>
    <row r="49" spans="1:52" ht="101.25">
      <c r="A49" s="1"/>
      <c r="B49" s="3"/>
      <c r="C49" s="41"/>
      <c r="D49" s="39" t="s">
        <v>651</v>
      </c>
      <c r="E49" s="12"/>
      <c r="F49" s="16" t="s">
        <v>1104</v>
      </c>
      <c r="G49" s="17"/>
      <c r="H49" s="17"/>
      <c r="I49" s="17" t="s">
        <v>810</v>
      </c>
      <c r="J49" s="17" t="s">
        <v>353</v>
      </c>
      <c r="K49" s="17" t="s">
        <v>860</v>
      </c>
      <c r="L49" s="17"/>
      <c r="M49" s="20" t="s">
        <v>144</v>
      </c>
      <c r="N49" s="20" t="s">
        <v>1025</v>
      </c>
      <c r="O49" s="20" t="s">
        <v>218</v>
      </c>
      <c r="P49" s="17"/>
      <c r="Q49" s="17"/>
      <c r="R49" s="17"/>
      <c r="S49" s="17"/>
      <c r="T49" s="17"/>
      <c r="U49" s="17"/>
      <c r="V49" s="17">
        <v>138.6</v>
      </c>
      <c r="W49" s="17">
        <v>132</v>
      </c>
      <c r="X49" s="17">
        <v>188.7</v>
      </c>
      <c r="Y49" s="17">
        <v>229.1</v>
      </c>
      <c r="Z49" s="17"/>
      <c r="AA49" s="17">
        <v>214.5</v>
      </c>
      <c r="AB49" s="17">
        <v>228.9</v>
      </c>
      <c r="AC49" s="17"/>
      <c r="AD49" s="4"/>
      <c r="AE49" s="1"/>
      <c r="AF49" s="1" t="s">
        <v>32</v>
      </c>
      <c r="AG49" s="1" t="s">
        <v>33</v>
      </c>
      <c r="AH49" s="1" t="s">
        <v>34</v>
      </c>
      <c r="AI49" s="1" t="s">
        <v>35</v>
      </c>
      <c r="AJ49" s="1" t="s">
        <v>36</v>
      </c>
      <c r="AK49" s="1" t="s">
        <v>444</v>
      </c>
      <c r="AL49" s="1" t="s">
        <v>445</v>
      </c>
      <c r="AM49" s="1" t="s">
        <v>446</v>
      </c>
      <c r="AN49" s="1" t="s">
        <v>447</v>
      </c>
      <c r="AO49" s="1" t="s">
        <v>448</v>
      </c>
      <c r="AP49" s="1" t="s">
        <v>191</v>
      </c>
      <c r="AQ49" s="1" t="s">
        <v>192</v>
      </c>
      <c r="AR49" s="1" t="s">
        <v>193</v>
      </c>
      <c r="AS49" s="1" t="s">
        <v>1125</v>
      </c>
      <c r="AT49" s="1" t="s">
        <v>1126</v>
      </c>
      <c r="AU49" s="1" t="s">
        <v>1127</v>
      </c>
      <c r="AV49" s="1" t="s">
        <v>1128</v>
      </c>
      <c r="AW49" s="1"/>
      <c r="AX49" s="1"/>
      <c r="AY49" s="1"/>
      <c r="AZ49" s="1"/>
    </row>
    <row r="50" spans="1:52" ht="11.25">
      <c r="A50" s="1"/>
      <c r="B50" s="3"/>
      <c r="C50" s="43" t="s">
        <v>149</v>
      </c>
      <c r="D50" s="39" t="s">
        <v>150</v>
      </c>
      <c r="E50" s="12"/>
      <c r="F50" s="16"/>
      <c r="G50" s="17"/>
      <c r="H50" s="17"/>
      <c r="I50" s="17"/>
      <c r="J50" s="17"/>
      <c r="K50" s="17"/>
      <c r="L50" s="17"/>
      <c r="M50" s="17"/>
      <c r="N50" s="17"/>
      <c r="O50" s="17"/>
      <c r="P50" s="17"/>
      <c r="Q50" s="17"/>
      <c r="R50" s="17"/>
      <c r="S50" s="17"/>
      <c r="T50" s="17"/>
      <c r="U50" s="17"/>
      <c r="V50" s="17">
        <f>V51</f>
        <v>139.1</v>
      </c>
      <c r="W50" s="17">
        <f aca="true" t="shared" si="2" ref="W50:AB50">W51</f>
        <v>0</v>
      </c>
      <c r="X50" s="17">
        <f t="shared" si="2"/>
        <v>108</v>
      </c>
      <c r="Y50" s="17">
        <f t="shared" si="2"/>
        <v>183.3</v>
      </c>
      <c r="Z50" s="17">
        <f t="shared" si="2"/>
        <v>0</v>
      </c>
      <c r="AA50" s="17">
        <f t="shared" si="2"/>
        <v>233.6</v>
      </c>
      <c r="AB50" s="17">
        <f t="shared" si="2"/>
        <v>247.6</v>
      </c>
      <c r="AC50" s="17"/>
      <c r="AD50" s="4"/>
      <c r="AE50" s="1"/>
      <c r="AF50" s="1"/>
      <c r="AG50" s="1"/>
      <c r="AH50" s="1"/>
      <c r="AI50" s="1"/>
      <c r="AJ50" s="1"/>
      <c r="AK50" s="1"/>
      <c r="AL50" s="1"/>
      <c r="AM50" s="1"/>
      <c r="AN50" s="1"/>
      <c r="AO50" s="1"/>
      <c r="AP50" s="1"/>
      <c r="AQ50" s="1"/>
      <c r="AR50" s="1"/>
      <c r="AS50" s="1"/>
      <c r="AT50" s="1"/>
      <c r="AU50" s="1"/>
      <c r="AV50" s="1"/>
      <c r="AW50" s="1"/>
      <c r="AX50" s="1"/>
      <c r="AY50" s="1"/>
      <c r="AZ50" s="1"/>
    </row>
    <row r="51" spans="1:52" ht="157.5">
      <c r="A51" s="1"/>
      <c r="B51" s="3"/>
      <c r="C51" s="41"/>
      <c r="D51" s="39" t="s">
        <v>215</v>
      </c>
      <c r="E51" s="12"/>
      <c r="F51" s="16" t="s">
        <v>216</v>
      </c>
      <c r="G51" s="17"/>
      <c r="H51" s="17"/>
      <c r="I51" s="17"/>
      <c r="J51" s="17"/>
      <c r="K51" s="17"/>
      <c r="L51" s="17"/>
      <c r="M51" s="17"/>
      <c r="N51" s="17"/>
      <c r="O51" s="17"/>
      <c r="P51" s="17"/>
      <c r="Q51" s="17" t="s">
        <v>843</v>
      </c>
      <c r="R51" s="17" t="s">
        <v>1122</v>
      </c>
      <c r="S51" s="17" t="s">
        <v>218</v>
      </c>
      <c r="T51" s="17"/>
      <c r="U51" s="17"/>
      <c r="V51" s="17">
        <v>139.1</v>
      </c>
      <c r="W51" s="17">
        <v>0</v>
      </c>
      <c r="X51" s="17">
        <v>108</v>
      </c>
      <c r="Y51" s="17">
        <v>183.3</v>
      </c>
      <c r="Z51" s="17"/>
      <c r="AA51" s="17">
        <v>233.6</v>
      </c>
      <c r="AB51" s="17">
        <v>247.6</v>
      </c>
      <c r="AC51" s="17"/>
      <c r="AD51" s="4"/>
      <c r="AE51" s="1"/>
      <c r="AF51" s="1"/>
      <c r="AG51" s="1"/>
      <c r="AH51" s="1"/>
      <c r="AI51" s="1"/>
      <c r="AJ51" s="1"/>
      <c r="AK51" s="1"/>
      <c r="AL51" s="1"/>
      <c r="AM51" s="1"/>
      <c r="AN51" s="1"/>
      <c r="AO51" s="1"/>
      <c r="AP51" s="1"/>
      <c r="AQ51" s="1"/>
      <c r="AR51" s="1"/>
      <c r="AS51" s="1"/>
      <c r="AT51" s="1"/>
      <c r="AU51" s="1"/>
      <c r="AV51" s="1"/>
      <c r="AW51" s="1"/>
      <c r="AX51" s="1"/>
      <c r="AY51" s="1"/>
      <c r="AZ51" s="1"/>
    </row>
    <row r="52" spans="1:52" ht="190.5" customHeight="1">
      <c r="A52" s="1"/>
      <c r="B52" s="3"/>
      <c r="C52" s="41"/>
      <c r="D52" s="39" t="s">
        <v>1142</v>
      </c>
      <c r="E52" s="12"/>
      <c r="F52" s="16" t="s">
        <v>1105</v>
      </c>
      <c r="G52" s="17"/>
      <c r="H52" s="17"/>
      <c r="I52" s="17" t="s">
        <v>810</v>
      </c>
      <c r="J52" s="17" t="s">
        <v>148</v>
      </c>
      <c r="K52" s="17" t="s">
        <v>860</v>
      </c>
      <c r="L52" s="17"/>
      <c r="M52" s="17"/>
      <c r="N52" s="17"/>
      <c r="O52" s="17"/>
      <c r="P52" s="17"/>
      <c r="Q52" s="40" t="s">
        <v>538</v>
      </c>
      <c r="R52" s="17"/>
      <c r="S52" s="17"/>
      <c r="T52" s="17"/>
      <c r="U52" s="17"/>
      <c r="V52" s="17">
        <v>3075.4</v>
      </c>
      <c r="W52" s="17">
        <v>3055.3</v>
      </c>
      <c r="X52" s="17">
        <v>1513.4</v>
      </c>
      <c r="Y52" s="17">
        <v>0</v>
      </c>
      <c r="Z52" s="17"/>
      <c r="AA52" s="17">
        <v>0</v>
      </c>
      <c r="AB52" s="17">
        <v>0</v>
      </c>
      <c r="AC52" s="17"/>
      <c r="AD52" s="4"/>
      <c r="AE52" s="1"/>
      <c r="AF52" s="1"/>
      <c r="AG52" s="1"/>
      <c r="AH52" s="1"/>
      <c r="AI52" s="1"/>
      <c r="AJ52" s="1"/>
      <c r="AK52" s="1"/>
      <c r="AL52" s="1"/>
      <c r="AM52" s="1"/>
      <c r="AN52" s="1"/>
      <c r="AO52" s="1"/>
      <c r="AP52" s="1"/>
      <c r="AQ52" s="1"/>
      <c r="AR52" s="1"/>
      <c r="AS52" s="1"/>
      <c r="AT52" s="1"/>
      <c r="AU52" s="1"/>
      <c r="AV52" s="1"/>
      <c r="AW52" s="1"/>
      <c r="AX52" s="1"/>
      <c r="AY52" s="1"/>
      <c r="AZ52" s="1"/>
    </row>
    <row r="53" spans="1:52" ht="29.25" customHeight="1">
      <c r="A53" s="1"/>
      <c r="B53" s="6"/>
      <c r="C53" s="12"/>
      <c r="D53" s="14" t="s">
        <v>1129</v>
      </c>
      <c r="E53" s="15"/>
      <c r="F53" s="16"/>
      <c r="G53" s="17"/>
      <c r="H53" s="17"/>
      <c r="I53" s="17"/>
      <c r="J53" s="17"/>
      <c r="K53" s="17"/>
      <c r="L53" s="17"/>
      <c r="M53" s="17"/>
      <c r="N53" s="17"/>
      <c r="O53" s="17"/>
      <c r="P53" s="17"/>
      <c r="Q53" s="17"/>
      <c r="R53" s="17"/>
      <c r="S53" s="17"/>
      <c r="T53" s="17"/>
      <c r="U53" s="17"/>
      <c r="V53" s="17">
        <f>V8+V41+V43+V48+V50</f>
        <v>66425.40000000002</v>
      </c>
      <c r="W53" s="17">
        <f aca="true" t="shared" si="3" ref="W53:AB53">W8+W41+W43+W48+W50</f>
        <v>62910.8</v>
      </c>
      <c r="X53" s="17">
        <f t="shared" si="3"/>
        <v>85703.8</v>
      </c>
      <c r="Y53" s="17">
        <f t="shared" si="3"/>
        <v>82434.1</v>
      </c>
      <c r="Z53" s="17">
        <f t="shared" si="3"/>
        <v>0</v>
      </c>
      <c r="AA53" s="17">
        <f t="shared" si="3"/>
        <v>79325.29999999999</v>
      </c>
      <c r="AB53" s="17">
        <f t="shared" si="3"/>
        <v>82283.20000000001</v>
      </c>
      <c r="AC53" s="17"/>
      <c r="AD53" s="4"/>
      <c r="AE53" s="1"/>
      <c r="AF53" s="1" t="s">
        <v>1130</v>
      </c>
      <c r="AG53" s="1" t="s">
        <v>1131</v>
      </c>
      <c r="AH53" s="1" t="s">
        <v>1132</v>
      </c>
      <c r="AI53" s="1" t="s">
        <v>1133</v>
      </c>
      <c r="AJ53" s="1" t="s">
        <v>1134</v>
      </c>
      <c r="AK53" s="1" t="s">
        <v>1135</v>
      </c>
      <c r="AL53" s="1" t="s">
        <v>194</v>
      </c>
      <c r="AM53" s="1" t="s">
        <v>195</v>
      </c>
      <c r="AN53" s="1" t="s">
        <v>196</v>
      </c>
      <c r="AO53" s="1" t="s">
        <v>197</v>
      </c>
      <c r="AP53" s="1" t="s">
        <v>198</v>
      </c>
      <c r="AQ53" s="1" t="s">
        <v>199</v>
      </c>
      <c r="AR53" s="1" t="s">
        <v>200</v>
      </c>
      <c r="AS53" s="1" t="s">
        <v>201</v>
      </c>
      <c r="AT53" s="1" t="s">
        <v>202</v>
      </c>
      <c r="AU53" s="1" t="s">
        <v>203</v>
      </c>
      <c r="AV53" s="1" t="s">
        <v>204</v>
      </c>
      <c r="AW53" s="1"/>
      <c r="AX53" s="1"/>
      <c r="AY53" s="1"/>
      <c r="AZ53" s="1"/>
    </row>
    <row r="54" spans="1:52" ht="31.5" customHeight="1">
      <c r="A54" s="1"/>
      <c r="B54" s="3"/>
      <c r="C54" s="12" t="s">
        <v>652</v>
      </c>
      <c r="D54" s="14" t="s">
        <v>205</v>
      </c>
      <c r="E54" s="15" t="s">
        <v>206</v>
      </c>
      <c r="F54" s="16"/>
      <c r="G54" s="17"/>
      <c r="H54" s="17"/>
      <c r="I54" s="17"/>
      <c r="J54" s="17"/>
      <c r="K54" s="17"/>
      <c r="L54" s="17"/>
      <c r="M54" s="17"/>
      <c r="N54" s="17"/>
      <c r="O54" s="17"/>
      <c r="P54" s="17"/>
      <c r="Q54" s="17"/>
      <c r="R54" s="17"/>
      <c r="S54" s="17"/>
      <c r="T54" s="17"/>
      <c r="U54" s="17"/>
      <c r="V54" s="17"/>
      <c r="W54" s="17"/>
      <c r="X54" s="17"/>
      <c r="Y54" s="17"/>
      <c r="Z54" s="17"/>
      <c r="AA54" s="17"/>
      <c r="AB54" s="17"/>
      <c r="AC54" s="17"/>
      <c r="AD54" s="4"/>
      <c r="AE54" s="1"/>
      <c r="AF54" s="1" t="s">
        <v>207</v>
      </c>
      <c r="AG54" s="1" t="s">
        <v>208</v>
      </c>
      <c r="AH54" s="1" t="s">
        <v>209</v>
      </c>
      <c r="AI54" s="1" t="s">
        <v>210</v>
      </c>
      <c r="AJ54" s="1" t="s">
        <v>211</v>
      </c>
      <c r="AK54" s="1" t="s">
        <v>715</v>
      </c>
      <c r="AL54" s="1" t="s">
        <v>716</v>
      </c>
      <c r="AM54" s="1" t="s">
        <v>717</v>
      </c>
      <c r="AN54" s="1" t="s">
        <v>718</v>
      </c>
      <c r="AO54" s="1" t="s">
        <v>279</v>
      </c>
      <c r="AP54" s="1" t="s">
        <v>280</v>
      </c>
      <c r="AQ54" s="1" t="s">
        <v>281</v>
      </c>
      <c r="AR54" s="1" t="s">
        <v>282</v>
      </c>
      <c r="AS54" s="1" t="s">
        <v>283</v>
      </c>
      <c r="AT54" s="1" t="s">
        <v>284</v>
      </c>
      <c r="AU54" s="1" t="s">
        <v>285</v>
      </c>
      <c r="AV54" s="1" t="s">
        <v>286</v>
      </c>
      <c r="AW54" s="1"/>
      <c r="AX54" s="1"/>
      <c r="AY54" s="1"/>
      <c r="AZ54" s="1"/>
    </row>
    <row r="55" spans="1:52" ht="105" customHeight="1">
      <c r="A55" s="1"/>
      <c r="B55" s="3"/>
      <c r="C55" s="12" t="s">
        <v>670</v>
      </c>
      <c r="D55" s="18" t="s">
        <v>287</v>
      </c>
      <c r="E55" s="19" t="s">
        <v>288</v>
      </c>
      <c r="F55" s="16"/>
      <c r="G55" s="17"/>
      <c r="H55" s="17"/>
      <c r="I55" s="20"/>
      <c r="J55" s="20"/>
      <c r="K55" s="20"/>
      <c r="L55" s="20"/>
      <c r="M55" s="20"/>
      <c r="N55" s="20"/>
      <c r="O55" s="20"/>
      <c r="P55" s="20"/>
      <c r="Q55" s="20"/>
      <c r="R55" s="20"/>
      <c r="S55" s="20"/>
      <c r="T55" s="17"/>
      <c r="U55" s="17"/>
      <c r="V55" s="20">
        <f>V56+V57+V58+V59+V60+V61+V62+V63+V64+V65+V66+V67+V68+V69+V70+V71+V72+V73+V74+V75+V76+V77+V78+V79+V80+V81+V82+V83+V84+V85+V86+V87+V88+V89+V90+V91+V92+V93+V94+V95+V96</f>
        <v>199678.1</v>
      </c>
      <c r="W55" s="20">
        <f aca="true" t="shared" si="4" ref="W55:AB55">W56+W57+W58+W59+W60+W61+W62+W63+W64+W65+W66+W67+W68+W69+W70+W71+W72+W73+W74+W75+W76+W77+W78+W79+W80+W81+W82+W83+W84+W85+W86+W87+W88+W89+W90+W91+W92+W93+W94+W95+W96</f>
        <v>197102.59999999998</v>
      </c>
      <c r="X55" s="20">
        <f t="shared" si="4"/>
        <v>295500.00000000006</v>
      </c>
      <c r="Y55" s="20">
        <f t="shared" si="4"/>
        <v>260375.89999999997</v>
      </c>
      <c r="Z55" s="20">
        <f t="shared" si="4"/>
        <v>0</v>
      </c>
      <c r="AA55" s="20">
        <f t="shared" si="4"/>
        <v>264039.9</v>
      </c>
      <c r="AB55" s="20">
        <f t="shared" si="4"/>
        <v>281520.7</v>
      </c>
      <c r="AC55" s="20"/>
      <c r="AD55" s="4"/>
      <c r="AE55" s="1"/>
      <c r="AF55" s="1" t="s">
        <v>190</v>
      </c>
      <c r="AG55" s="1" t="s">
        <v>1193</v>
      </c>
      <c r="AH55" s="1" t="s">
        <v>1194</v>
      </c>
      <c r="AI55" s="1" t="s">
        <v>1195</v>
      </c>
      <c r="AJ55" s="1" t="s">
        <v>1196</v>
      </c>
      <c r="AK55" s="1" t="s">
        <v>1197</v>
      </c>
      <c r="AL55" s="1" t="s">
        <v>1198</v>
      </c>
      <c r="AM55" s="1" t="s">
        <v>1199</v>
      </c>
      <c r="AN55" s="1" t="s">
        <v>1200</v>
      </c>
      <c r="AO55" s="1" t="s">
        <v>1201</v>
      </c>
      <c r="AP55" s="1" t="s">
        <v>1202</v>
      </c>
      <c r="AQ55" s="1" t="s">
        <v>480</v>
      </c>
      <c r="AR55" s="1" t="s">
        <v>481</v>
      </c>
      <c r="AS55" s="1" t="s">
        <v>482</v>
      </c>
      <c r="AT55" s="1" t="s">
        <v>483</v>
      </c>
      <c r="AU55" s="1" t="s">
        <v>484</v>
      </c>
      <c r="AV55" s="1" t="s">
        <v>988</v>
      </c>
      <c r="AW55" s="1"/>
      <c r="AX55" s="1"/>
      <c r="AY55" s="1"/>
      <c r="AZ55" s="1"/>
    </row>
    <row r="56" spans="1:52" ht="163.5" customHeight="1">
      <c r="A56" s="1"/>
      <c r="B56" s="3"/>
      <c r="C56" s="72" t="s">
        <v>671</v>
      </c>
      <c r="D56" s="77" t="s">
        <v>278</v>
      </c>
      <c r="E56" s="77" t="s">
        <v>989</v>
      </c>
      <c r="F56" s="85" t="s">
        <v>1109</v>
      </c>
      <c r="G56" s="17"/>
      <c r="H56" s="23"/>
      <c r="I56" s="20" t="s">
        <v>810</v>
      </c>
      <c r="J56" s="20" t="s">
        <v>267</v>
      </c>
      <c r="K56" s="20" t="s">
        <v>860</v>
      </c>
      <c r="L56" s="26"/>
      <c r="M56" s="20" t="s">
        <v>677</v>
      </c>
      <c r="N56" s="20" t="s">
        <v>674</v>
      </c>
      <c r="O56" s="20" t="s">
        <v>676</v>
      </c>
      <c r="P56" s="26"/>
      <c r="Q56" s="20" t="s">
        <v>678</v>
      </c>
      <c r="R56" s="20" t="s">
        <v>680</v>
      </c>
      <c r="S56" s="20" t="s">
        <v>679</v>
      </c>
      <c r="T56" s="44"/>
      <c r="U56" s="23"/>
      <c r="V56" s="20">
        <v>12428.8</v>
      </c>
      <c r="W56" s="20">
        <v>12409.6</v>
      </c>
      <c r="X56" s="20">
        <v>13898</v>
      </c>
      <c r="Y56" s="20">
        <v>13278.2</v>
      </c>
      <c r="Z56" s="26"/>
      <c r="AA56" s="20">
        <v>13814.3</v>
      </c>
      <c r="AB56" s="20">
        <v>14677.1</v>
      </c>
      <c r="AC56" s="20"/>
      <c r="AD56" s="4"/>
      <c r="AE56" s="1"/>
      <c r="AF56" s="1" t="s">
        <v>814</v>
      </c>
      <c r="AG56" s="1" t="s">
        <v>815</v>
      </c>
      <c r="AH56" s="1" t="s">
        <v>816</v>
      </c>
      <c r="AI56" s="1" t="s">
        <v>817</v>
      </c>
      <c r="AJ56" s="1" t="s">
        <v>818</v>
      </c>
      <c r="AK56" s="1" t="s">
        <v>819</v>
      </c>
      <c r="AL56" s="1" t="s">
        <v>820</v>
      </c>
      <c r="AM56" s="1" t="s">
        <v>821</v>
      </c>
      <c r="AN56" s="1" t="s">
        <v>822</v>
      </c>
      <c r="AO56" s="1" t="s">
        <v>823</v>
      </c>
      <c r="AP56" s="1" t="s">
        <v>824</v>
      </c>
      <c r="AQ56" s="1" t="s">
        <v>825</v>
      </c>
      <c r="AR56" s="1" t="s">
        <v>826</v>
      </c>
      <c r="AS56" s="1" t="s">
        <v>827</v>
      </c>
      <c r="AT56" s="1" t="s">
        <v>828</v>
      </c>
      <c r="AU56" s="1" t="s">
        <v>829</v>
      </c>
      <c r="AV56" s="1" t="s">
        <v>830</v>
      </c>
      <c r="AW56" s="1"/>
      <c r="AX56" s="1"/>
      <c r="AY56" s="1"/>
      <c r="AZ56" s="1"/>
    </row>
    <row r="57" spans="1:52" ht="124.5" customHeight="1">
      <c r="A57" s="1"/>
      <c r="B57" s="3"/>
      <c r="C57" s="81"/>
      <c r="D57" s="82"/>
      <c r="E57" s="82"/>
      <c r="F57" s="86"/>
      <c r="G57" s="17"/>
      <c r="H57" s="23"/>
      <c r="I57" s="35" t="s">
        <v>412</v>
      </c>
      <c r="J57" s="35" t="s">
        <v>674</v>
      </c>
      <c r="K57" s="35" t="s">
        <v>675</v>
      </c>
      <c r="L57" s="26"/>
      <c r="M57" s="35"/>
      <c r="N57" s="35"/>
      <c r="O57" s="35"/>
      <c r="P57" s="26"/>
      <c r="Q57" s="35"/>
      <c r="R57" s="35"/>
      <c r="S57" s="35"/>
      <c r="T57" s="45"/>
      <c r="U57" s="27"/>
      <c r="V57" s="35"/>
      <c r="W57" s="35"/>
      <c r="X57" s="35"/>
      <c r="Y57" s="35"/>
      <c r="Z57" s="26"/>
      <c r="AA57" s="35"/>
      <c r="AB57" s="35"/>
      <c r="AC57" s="35"/>
      <c r="AD57" s="4"/>
      <c r="AE57" s="1"/>
      <c r="AF57" s="1"/>
      <c r="AG57" s="1"/>
      <c r="AH57" s="1"/>
      <c r="AI57" s="1"/>
      <c r="AJ57" s="1"/>
      <c r="AK57" s="1"/>
      <c r="AL57" s="1"/>
      <c r="AM57" s="1"/>
      <c r="AN57" s="1"/>
      <c r="AO57" s="1"/>
      <c r="AP57" s="1"/>
      <c r="AQ57" s="1"/>
      <c r="AR57" s="1"/>
      <c r="AS57" s="1"/>
      <c r="AT57" s="1"/>
      <c r="AU57" s="1"/>
      <c r="AV57" s="1"/>
      <c r="AW57" s="1"/>
      <c r="AX57" s="1"/>
      <c r="AY57" s="1"/>
      <c r="AZ57" s="1"/>
    </row>
    <row r="58" spans="1:52" ht="161.25" customHeight="1">
      <c r="A58" s="1"/>
      <c r="B58" s="3"/>
      <c r="C58" s="81"/>
      <c r="D58" s="82"/>
      <c r="E58" s="82"/>
      <c r="F58" s="85" t="s">
        <v>436</v>
      </c>
      <c r="G58" s="26"/>
      <c r="H58" s="26"/>
      <c r="I58" s="20" t="s">
        <v>810</v>
      </c>
      <c r="J58" s="20" t="s">
        <v>267</v>
      </c>
      <c r="K58" s="20" t="s">
        <v>860</v>
      </c>
      <c r="L58" s="26"/>
      <c r="M58" s="20"/>
      <c r="N58" s="20"/>
      <c r="O58" s="20"/>
      <c r="P58" s="26"/>
      <c r="Q58" s="46" t="s">
        <v>678</v>
      </c>
      <c r="R58" s="47" t="s">
        <v>684</v>
      </c>
      <c r="S58" s="47" t="s">
        <v>679</v>
      </c>
      <c r="T58" s="26"/>
      <c r="U58" s="26"/>
      <c r="V58" s="20">
        <v>2142.6</v>
      </c>
      <c r="W58" s="20">
        <v>2142.6</v>
      </c>
      <c r="X58" s="20">
        <v>1878.9</v>
      </c>
      <c r="Y58" s="20">
        <v>3010.5</v>
      </c>
      <c r="Z58" s="26"/>
      <c r="AA58" s="20">
        <v>3197.2</v>
      </c>
      <c r="AB58" s="20">
        <v>3389</v>
      </c>
      <c r="AC58" s="20"/>
      <c r="AD58" s="4"/>
      <c r="AE58" s="1"/>
      <c r="AF58" s="1"/>
      <c r="AG58" s="1"/>
      <c r="AH58" s="1"/>
      <c r="AI58" s="1"/>
      <c r="AJ58" s="1"/>
      <c r="AK58" s="1"/>
      <c r="AL58" s="1"/>
      <c r="AM58" s="1"/>
      <c r="AN58" s="1"/>
      <c r="AO58" s="1"/>
      <c r="AP58" s="1"/>
      <c r="AQ58" s="1"/>
      <c r="AR58" s="1"/>
      <c r="AS58" s="1"/>
      <c r="AT58" s="1"/>
      <c r="AU58" s="1"/>
      <c r="AV58" s="1"/>
      <c r="AW58" s="1"/>
      <c r="AX58" s="1"/>
      <c r="AY58" s="1"/>
      <c r="AZ58" s="1"/>
    </row>
    <row r="59" spans="1:52" ht="268.5" customHeight="1">
      <c r="A59" s="1"/>
      <c r="B59" s="3"/>
      <c r="C59" s="81"/>
      <c r="D59" s="82"/>
      <c r="E59" s="82"/>
      <c r="F59" s="86"/>
      <c r="G59" s="26"/>
      <c r="H59" s="26"/>
      <c r="I59" s="30"/>
      <c r="J59" s="30"/>
      <c r="K59" s="30"/>
      <c r="L59" s="26"/>
      <c r="M59" s="35"/>
      <c r="N59" s="35"/>
      <c r="O59" s="35"/>
      <c r="P59" s="26"/>
      <c r="Q59" s="48" t="s">
        <v>685</v>
      </c>
      <c r="R59" s="49" t="s">
        <v>686</v>
      </c>
      <c r="S59" s="49" t="s">
        <v>679</v>
      </c>
      <c r="T59" s="26"/>
      <c r="U59" s="26"/>
      <c r="V59" s="30"/>
      <c r="W59" s="30"/>
      <c r="X59" s="30"/>
      <c r="Y59" s="30"/>
      <c r="Z59" s="26"/>
      <c r="AA59" s="30"/>
      <c r="AB59" s="30"/>
      <c r="AC59" s="30"/>
      <c r="AD59" s="4"/>
      <c r="AE59" s="1"/>
      <c r="AF59" s="1"/>
      <c r="AG59" s="1"/>
      <c r="AH59" s="1"/>
      <c r="AI59" s="1"/>
      <c r="AJ59" s="1"/>
      <c r="AK59" s="1"/>
      <c r="AL59" s="1"/>
      <c r="AM59" s="1"/>
      <c r="AN59" s="1"/>
      <c r="AO59" s="1"/>
      <c r="AP59" s="1"/>
      <c r="AQ59" s="1"/>
      <c r="AR59" s="1"/>
      <c r="AS59" s="1"/>
      <c r="AT59" s="1"/>
      <c r="AU59" s="1"/>
      <c r="AV59" s="1"/>
      <c r="AW59" s="1"/>
      <c r="AX59" s="1"/>
      <c r="AY59" s="1"/>
      <c r="AZ59" s="1"/>
    </row>
    <row r="60" spans="1:52" ht="168" customHeight="1">
      <c r="A60" s="1"/>
      <c r="B60" s="3"/>
      <c r="C60" s="81"/>
      <c r="D60" s="82"/>
      <c r="E60" s="82"/>
      <c r="F60" s="85" t="s">
        <v>437</v>
      </c>
      <c r="G60" s="17"/>
      <c r="H60" s="23"/>
      <c r="I60" s="35" t="s">
        <v>810</v>
      </c>
      <c r="J60" s="35" t="s">
        <v>267</v>
      </c>
      <c r="K60" s="35" t="s">
        <v>860</v>
      </c>
      <c r="L60" s="26"/>
      <c r="M60" s="20" t="s">
        <v>45</v>
      </c>
      <c r="N60" s="20" t="s">
        <v>674</v>
      </c>
      <c r="O60" s="20" t="s">
        <v>676</v>
      </c>
      <c r="P60" s="26"/>
      <c r="Q60" s="35"/>
      <c r="R60" s="35"/>
      <c r="S60" s="35"/>
      <c r="T60" s="26"/>
      <c r="U60" s="26"/>
      <c r="V60" s="35">
        <v>468.3</v>
      </c>
      <c r="W60" s="35">
        <v>468.3</v>
      </c>
      <c r="X60" s="35">
        <v>0</v>
      </c>
      <c r="Y60" s="35">
        <v>0</v>
      </c>
      <c r="Z60" s="26"/>
      <c r="AA60" s="35">
        <v>0</v>
      </c>
      <c r="AB60" s="35">
        <v>0</v>
      </c>
      <c r="AC60" s="35"/>
      <c r="AD60" s="4"/>
      <c r="AE60" s="1"/>
      <c r="AF60" s="1"/>
      <c r="AG60" s="1"/>
      <c r="AH60" s="1"/>
      <c r="AI60" s="1"/>
      <c r="AJ60" s="1"/>
      <c r="AK60" s="1"/>
      <c r="AL60" s="1"/>
      <c r="AM60" s="1"/>
      <c r="AN60" s="1"/>
      <c r="AO60" s="1"/>
      <c r="AP60" s="1"/>
      <c r="AQ60" s="1"/>
      <c r="AR60" s="1"/>
      <c r="AS60" s="1"/>
      <c r="AT60" s="1"/>
      <c r="AU60" s="1"/>
      <c r="AV60" s="1"/>
      <c r="AW60" s="1"/>
      <c r="AX60" s="1"/>
      <c r="AY60" s="1"/>
      <c r="AZ60" s="1"/>
    </row>
    <row r="61" spans="1:52" ht="133.5" customHeight="1">
      <c r="A61" s="1"/>
      <c r="B61" s="3"/>
      <c r="C61" s="73"/>
      <c r="D61" s="78"/>
      <c r="E61" s="78"/>
      <c r="F61" s="86"/>
      <c r="G61" s="17"/>
      <c r="H61" s="23"/>
      <c r="I61" s="30" t="s">
        <v>673</v>
      </c>
      <c r="J61" s="30" t="s">
        <v>674</v>
      </c>
      <c r="K61" s="30" t="s">
        <v>675</v>
      </c>
      <c r="L61" s="26"/>
      <c r="M61" s="30"/>
      <c r="N61" s="30"/>
      <c r="O61" s="30"/>
      <c r="P61" s="26"/>
      <c r="Q61" s="30"/>
      <c r="R61" s="30"/>
      <c r="S61" s="30"/>
      <c r="T61" s="26"/>
      <c r="U61" s="26"/>
      <c r="V61" s="30"/>
      <c r="W61" s="30"/>
      <c r="X61" s="30"/>
      <c r="Y61" s="30"/>
      <c r="Z61" s="26"/>
      <c r="AA61" s="30"/>
      <c r="AB61" s="30"/>
      <c r="AC61" s="30"/>
      <c r="AD61" s="4"/>
      <c r="AE61" s="1"/>
      <c r="AF61" s="1"/>
      <c r="AG61" s="1"/>
      <c r="AH61" s="1"/>
      <c r="AI61" s="1"/>
      <c r="AJ61" s="1"/>
      <c r="AK61" s="1"/>
      <c r="AL61" s="1"/>
      <c r="AM61" s="1"/>
      <c r="AN61" s="1"/>
      <c r="AO61" s="1"/>
      <c r="AP61" s="1"/>
      <c r="AQ61" s="1"/>
      <c r="AR61" s="1"/>
      <c r="AS61" s="1"/>
      <c r="AT61" s="1"/>
      <c r="AU61" s="1"/>
      <c r="AV61" s="1"/>
      <c r="AW61" s="1"/>
      <c r="AX61" s="1"/>
      <c r="AY61" s="1"/>
      <c r="AZ61" s="1"/>
    </row>
    <row r="62" spans="1:52" ht="158.25" customHeight="1">
      <c r="A62" s="1"/>
      <c r="B62" s="3"/>
      <c r="C62" s="72" t="s">
        <v>433</v>
      </c>
      <c r="D62" s="77" t="s">
        <v>545</v>
      </c>
      <c r="E62" s="77" t="s">
        <v>335</v>
      </c>
      <c r="F62" s="16" t="s">
        <v>437</v>
      </c>
      <c r="G62" s="17"/>
      <c r="H62" s="17"/>
      <c r="I62" s="30" t="s">
        <v>810</v>
      </c>
      <c r="J62" s="30" t="s">
        <v>267</v>
      </c>
      <c r="K62" s="30" t="s">
        <v>860</v>
      </c>
      <c r="L62" s="30"/>
      <c r="M62" s="30"/>
      <c r="N62" s="30"/>
      <c r="O62" s="30"/>
      <c r="P62" s="30"/>
      <c r="Q62" s="30"/>
      <c r="R62" s="30"/>
      <c r="S62" s="30"/>
      <c r="T62" s="30"/>
      <c r="U62" s="30"/>
      <c r="V62" s="30">
        <v>1253.9</v>
      </c>
      <c r="W62" s="30">
        <v>1253.8</v>
      </c>
      <c r="X62" s="30">
        <v>973.7</v>
      </c>
      <c r="Y62" s="30">
        <v>0</v>
      </c>
      <c r="Z62" s="30"/>
      <c r="AA62" s="30">
        <v>0</v>
      </c>
      <c r="AB62" s="30">
        <v>0</v>
      </c>
      <c r="AC62" s="30"/>
      <c r="AD62" s="4"/>
      <c r="AE62" s="1"/>
      <c r="AF62" s="1" t="s">
        <v>1221</v>
      </c>
      <c r="AG62" s="1" t="s">
        <v>1222</v>
      </c>
      <c r="AH62" s="1" t="s">
        <v>1223</v>
      </c>
      <c r="AI62" s="1" t="s">
        <v>1224</v>
      </c>
      <c r="AJ62" s="1" t="s">
        <v>1225</v>
      </c>
      <c r="AK62" s="1" t="s">
        <v>1226</v>
      </c>
      <c r="AL62" s="1" t="s">
        <v>1227</v>
      </c>
      <c r="AM62" s="1" t="s">
        <v>1228</v>
      </c>
      <c r="AN62" s="1" t="s">
        <v>886</v>
      </c>
      <c r="AO62" s="1" t="s">
        <v>887</v>
      </c>
      <c r="AP62" s="1" t="s">
        <v>888</v>
      </c>
      <c r="AQ62" s="1" t="s">
        <v>889</v>
      </c>
      <c r="AR62" s="1" t="s">
        <v>890</v>
      </c>
      <c r="AS62" s="1" t="s">
        <v>891</v>
      </c>
      <c r="AT62" s="1" t="s">
        <v>892</v>
      </c>
      <c r="AU62" s="1" t="s">
        <v>874</v>
      </c>
      <c r="AV62" s="1" t="s">
        <v>875</v>
      </c>
      <c r="AW62" s="1"/>
      <c r="AX62" s="1"/>
      <c r="AY62" s="1"/>
      <c r="AZ62" s="1"/>
    </row>
    <row r="63" spans="1:52" ht="158.25" customHeight="1">
      <c r="A63" s="1"/>
      <c r="B63" s="3"/>
      <c r="C63" s="81"/>
      <c r="D63" s="82"/>
      <c r="E63" s="82"/>
      <c r="F63" s="16" t="s">
        <v>834</v>
      </c>
      <c r="G63" s="17"/>
      <c r="H63" s="17"/>
      <c r="I63" s="30" t="s">
        <v>810</v>
      </c>
      <c r="J63" s="30" t="s">
        <v>267</v>
      </c>
      <c r="K63" s="30" t="s">
        <v>860</v>
      </c>
      <c r="L63" s="30"/>
      <c r="M63" s="30"/>
      <c r="N63" s="30"/>
      <c r="O63" s="30"/>
      <c r="P63" s="30"/>
      <c r="Q63" s="30"/>
      <c r="R63" s="30"/>
      <c r="S63" s="30"/>
      <c r="T63" s="30"/>
      <c r="U63" s="30"/>
      <c r="V63" s="30">
        <v>0</v>
      </c>
      <c r="W63" s="30">
        <v>0</v>
      </c>
      <c r="X63" s="30">
        <v>0</v>
      </c>
      <c r="Y63" s="30">
        <v>1106.6</v>
      </c>
      <c r="Z63" s="30"/>
      <c r="AA63" s="30">
        <v>1080.7</v>
      </c>
      <c r="AB63" s="30">
        <v>1145.6</v>
      </c>
      <c r="AC63" s="30"/>
      <c r="AD63" s="4"/>
      <c r="AE63" s="1"/>
      <c r="AF63" s="1"/>
      <c r="AG63" s="1"/>
      <c r="AH63" s="1"/>
      <c r="AI63" s="1"/>
      <c r="AJ63" s="1"/>
      <c r="AK63" s="1"/>
      <c r="AL63" s="1"/>
      <c r="AM63" s="1"/>
      <c r="AN63" s="1"/>
      <c r="AO63" s="1"/>
      <c r="AP63" s="1"/>
      <c r="AQ63" s="1"/>
      <c r="AR63" s="1"/>
      <c r="AS63" s="1"/>
      <c r="AT63" s="1"/>
      <c r="AU63" s="1"/>
      <c r="AV63" s="1"/>
      <c r="AW63" s="1"/>
      <c r="AX63" s="1"/>
      <c r="AY63" s="1"/>
      <c r="AZ63" s="1"/>
    </row>
    <row r="64" spans="1:52" ht="158.25" customHeight="1">
      <c r="A64" s="1"/>
      <c r="B64" s="3"/>
      <c r="C64" s="73"/>
      <c r="D64" s="78"/>
      <c r="E64" s="78"/>
      <c r="F64" s="16" t="s">
        <v>16</v>
      </c>
      <c r="G64" s="17"/>
      <c r="H64" s="17"/>
      <c r="I64" s="30" t="s">
        <v>810</v>
      </c>
      <c r="J64" s="30" t="s">
        <v>267</v>
      </c>
      <c r="K64" s="30" t="s">
        <v>860</v>
      </c>
      <c r="L64" s="30"/>
      <c r="M64" s="30"/>
      <c r="N64" s="30"/>
      <c r="O64" s="30"/>
      <c r="P64" s="30"/>
      <c r="Q64" s="30"/>
      <c r="R64" s="30"/>
      <c r="S64" s="30"/>
      <c r="T64" s="30"/>
      <c r="U64" s="30"/>
      <c r="V64" s="30">
        <v>3914.4</v>
      </c>
      <c r="W64" s="30">
        <v>3888.7</v>
      </c>
      <c r="X64" s="30">
        <v>3881.9</v>
      </c>
      <c r="Y64" s="30">
        <v>4949</v>
      </c>
      <c r="Z64" s="30"/>
      <c r="AA64" s="30">
        <v>4379.6</v>
      </c>
      <c r="AB64" s="30">
        <v>4642.4</v>
      </c>
      <c r="AC64" s="30"/>
      <c r="AD64" s="4"/>
      <c r="AE64" s="1"/>
      <c r="AF64" s="1"/>
      <c r="AG64" s="1"/>
      <c r="AH64" s="1"/>
      <c r="AI64" s="1"/>
      <c r="AJ64" s="1"/>
      <c r="AK64" s="1"/>
      <c r="AL64" s="1"/>
      <c r="AM64" s="1"/>
      <c r="AN64" s="1"/>
      <c r="AO64" s="1"/>
      <c r="AP64" s="1"/>
      <c r="AQ64" s="1"/>
      <c r="AR64" s="1"/>
      <c r="AS64" s="1"/>
      <c r="AT64" s="1"/>
      <c r="AU64" s="1"/>
      <c r="AV64" s="1"/>
      <c r="AW64" s="1"/>
      <c r="AX64" s="1"/>
      <c r="AY64" s="1"/>
      <c r="AZ64" s="1"/>
    </row>
    <row r="65" spans="1:52" ht="166.5" customHeight="1">
      <c r="A65" s="1"/>
      <c r="B65" s="6"/>
      <c r="C65" s="12" t="s">
        <v>434</v>
      </c>
      <c r="D65" s="18" t="s">
        <v>1008</v>
      </c>
      <c r="E65" s="19" t="s">
        <v>1240</v>
      </c>
      <c r="F65" s="16" t="s">
        <v>1107</v>
      </c>
      <c r="G65" s="17"/>
      <c r="H65" s="17"/>
      <c r="I65" s="17" t="s">
        <v>810</v>
      </c>
      <c r="J65" s="17" t="s">
        <v>558</v>
      </c>
      <c r="K65" s="17" t="s">
        <v>860</v>
      </c>
      <c r="L65" s="17"/>
      <c r="M65" s="20" t="s">
        <v>144</v>
      </c>
      <c r="N65" s="20" t="s">
        <v>1026</v>
      </c>
      <c r="O65" s="20" t="s">
        <v>218</v>
      </c>
      <c r="P65" s="17"/>
      <c r="Q65" s="50" t="s">
        <v>678</v>
      </c>
      <c r="R65" s="51" t="s">
        <v>681</v>
      </c>
      <c r="S65" s="51" t="s">
        <v>679</v>
      </c>
      <c r="T65" s="17"/>
      <c r="U65" s="17"/>
      <c r="V65" s="17">
        <v>30</v>
      </c>
      <c r="W65" s="17">
        <v>30</v>
      </c>
      <c r="X65" s="17">
        <v>37.5</v>
      </c>
      <c r="Y65" s="17">
        <v>0</v>
      </c>
      <c r="Z65" s="17"/>
      <c r="AA65" s="17">
        <v>0</v>
      </c>
      <c r="AB65" s="17">
        <v>1100</v>
      </c>
      <c r="AC65" s="17"/>
      <c r="AD65" s="4"/>
      <c r="AE65" s="1"/>
      <c r="AF65" s="1" t="s">
        <v>1241</v>
      </c>
      <c r="AG65" s="1" t="s">
        <v>1242</v>
      </c>
      <c r="AH65" s="1" t="s">
        <v>1243</v>
      </c>
      <c r="AI65" s="1" t="s">
        <v>77</v>
      </c>
      <c r="AJ65" s="1" t="s">
        <v>78</v>
      </c>
      <c r="AK65" s="1" t="s">
        <v>79</v>
      </c>
      <c r="AL65" s="1" t="s">
        <v>80</v>
      </c>
      <c r="AM65" s="1" t="s">
        <v>39</v>
      </c>
      <c r="AN65" s="1" t="s">
        <v>40</v>
      </c>
      <c r="AO65" s="1" t="s">
        <v>41</v>
      </c>
      <c r="AP65" s="1" t="s">
        <v>42</v>
      </c>
      <c r="AQ65" s="1" t="s">
        <v>43</v>
      </c>
      <c r="AR65" s="1" t="s">
        <v>44</v>
      </c>
      <c r="AS65" s="1" t="s">
        <v>941</v>
      </c>
      <c r="AT65" s="1" t="s">
        <v>942</v>
      </c>
      <c r="AU65" s="1" t="s">
        <v>943</v>
      </c>
      <c r="AV65" s="1" t="s">
        <v>944</v>
      </c>
      <c r="AW65" s="1"/>
      <c r="AX65" s="1"/>
      <c r="AY65" s="1"/>
      <c r="AZ65" s="1"/>
    </row>
    <row r="66" spans="1:52" ht="101.25">
      <c r="A66" s="1"/>
      <c r="B66" s="6"/>
      <c r="C66" s="12" t="s">
        <v>435</v>
      </c>
      <c r="D66" s="18" t="s">
        <v>649</v>
      </c>
      <c r="E66" s="19" t="s">
        <v>348</v>
      </c>
      <c r="F66" s="16" t="s">
        <v>1098</v>
      </c>
      <c r="G66" s="17"/>
      <c r="H66" s="17"/>
      <c r="I66" s="17" t="s">
        <v>810</v>
      </c>
      <c r="J66" s="17" t="s">
        <v>354</v>
      </c>
      <c r="K66" s="17" t="s">
        <v>860</v>
      </c>
      <c r="L66" s="17"/>
      <c r="M66" s="20" t="s">
        <v>144</v>
      </c>
      <c r="N66" s="20" t="s">
        <v>1027</v>
      </c>
      <c r="O66" s="20" t="s">
        <v>218</v>
      </c>
      <c r="P66" s="17"/>
      <c r="Q66" s="50" t="s">
        <v>678</v>
      </c>
      <c r="R66" s="51" t="s">
        <v>682</v>
      </c>
      <c r="S66" s="51" t="s">
        <v>679</v>
      </c>
      <c r="T66" s="17"/>
      <c r="U66" s="17"/>
      <c r="V66" s="17">
        <v>81.2</v>
      </c>
      <c r="W66" s="17">
        <v>81.2</v>
      </c>
      <c r="X66" s="17">
        <v>101.6</v>
      </c>
      <c r="Y66" s="17">
        <v>124.9</v>
      </c>
      <c r="Z66" s="17"/>
      <c r="AA66" s="17">
        <v>115.7</v>
      </c>
      <c r="AB66" s="17">
        <v>122.6</v>
      </c>
      <c r="AC66" s="17"/>
      <c r="AD66" s="4"/>
      <c r="AE66" s="1"/>
      <c r="AF66" s="1" t="s">
        <v>303</v>
      </c>
      <c r="AG66" s="1" t="s">
        <v>304</v>
      </c>
      <c r="AH66" s="1" t="s">
        <v>305</v>
      </c>
      <c r="AI66" s="1" t="s">
        <v>306</v>
      </c>
      <c r="AJ66" s="1" t="s">
        <v>307</v>
      </c>
      <c r="AK66" s="1" t="s">
        <v>308</v>
      </c>
      <c r="AL66" s="1" t="s">
        <v>309</v>
      </c>
      <c r="AM66" s="1" t="s">
        <v>310</v>
      </c>
      <c r="AN66" s="1" t="s">
        <v>311</v>
      </c>
      <c r="AO66" s="1" t="s">
        <v>1144</v>
      </c>
      <c r="AP66" s="1" t="s">
        <v>1244</v>
      </c>
      <c r="AQ66" s="1" t="s">
        <v>1245</v>
      </c>
      <c r="AR66" s="1" t="s">
        <v>1246</v>
      </c>
      <c r="AS66" s="1" t="s">
        <v>1247</v>
      </c>
      <c r="AT66" s="1" t="s">
        <v>1248</v>
      </c>
      <c r="AU66" s="1" t="s">
        <v>301</v>
      </c>
      <c r="AV66" s="1" t="s">
        <v>302</v>
      </c>
      <c r="AW66" s="1"/>
      <c r="AX66" s="1"/>
      <c r="AY66" s="1"/>
      <c r="AZ66" s="1"/>
    </row>
    <row r="67" spans="1:52" ht="162.75" customHeight="1">
      <c r="A67" s="1"/>
      <c r="B67" s="3"/>
      <c r="C67" s="12" t="s">
        <v>1170</v>
      </c>
      <c r="D67" s="18" t="s">
        <v>845</v>
      </c>
      <c r="E67" s="19" t="s">
        <v>83</v>
      </c>
      <c r="F67" s="16" t="s">
        <v>437</v>
      </c>
      <c r="G67" s="17"/>
      <c r="H67" s="17"/>
      <c r="I67" s="17" t="s">
        <v>810</v>
      </c>
      <c r="J67" s="17" t="s">
        <v>355</v>
      </c>
      <c r="K67" s="17" t="s">
        <v>860</v>
      </c>
      <c r="L67" s="17"/>
      <c r="M67" s="20" t="s">
        <v>144</v>
      </c>
      <c r="N67" s="20" t="s">
        <v>1028</v>
      </c>
      <c r="O67" s="20" t="s">
        <v>218</v>
      </c>
      <c r="P67" s="17"/>
      <c r="Q67" s="50" t="s">
        <v>678</v>
      </c>
      <c r="R67" s="51" t="s">
        <v>683</v>
      </c>
      <c r="S67" s="51" t="s">
        <v>679</v>
      </c>
      <c r="T67" s="17"/>
      <c r="U67" s="17"/>
      <c r="V67" s="17">
        <v>200</v>
      </c>
      <c r="W67" s="17">
        <v>200</v>
      </c>
      <c r="X67" s="17">
        <v>0</v>
      </c>
      <c r="Y67" s="17">
        <v>0</v>
      </c>
      <c r="Z67" s="17"/>
      <c r="AA67" s="17">
        <v>0</v>
      </c>
      <c r="AB67" s="17">
        <v>0</v>
      </c>
      <c r="AC67" s="17"/>
      <c r="AD67" s="4"/>
      <c r="AE67" s="1"/>
      <c r="AF67" s="1" t="s">
        <v>84</v>
      </c>
      <c r="AG67" s="1" t="s">
        <v>85</v>
      </c>
      <c r="AH67" s="1" t="s">
        <v>86</v>
      </c>
      <c r="AI67" s="1" t="s">
        <v>87</v>
      </c>
      <c r="AJ67" s="1" t="s">
        <v>88</v>
      </c>
      <c r="AK67" s="1" t="s">
        <v>364</v>
      </c>
      <c r="AL67" s="1" t="s">
        <v>289</v>
      </c>
      <c r="AM67" s="1" t="s">
        <v>290</v>
      </c>
      <c r="AN67" s="1" t="s">
        <v>291</v>
      </c>
      <c r="AO67" s="1" t="s">
        <v>292</v>
      </c>
      <c r="AP67" s="1" t="s">
        <v>293</v>
      </c>
      <c r="AQ67" s="1" t="s">
        <v>294</v>
      </c>
      <c r="AR67" s="1" t="s">
        <v>295</v>
      </c>
      <c r="AS67" s="1" t="s">
        <v>296</v>
      </c>
      <c r="AT67" s="1" t="s">
        <v>297</v>
      </c>
      <c r="AU67" s="1" t="s">
        <v>298</v>
      </c>
      <c r="AV67" s="1" t="s">
        <v>581</v>
      </c>
      <c r="AW67" s="1"/>
      <c r="AX67" s="1"/>
      <c r="AY67" s="1"/>
      <c r="AZ67" s="1"/>
    </row>
    <row r="68" spans="1:52" ht="159" customHeight="1">
      <c r="A68" s="1"/>
      <c r="B68" s="3"/>
      <c r="C68" s="12" t="s">
        <v>1171</v>
      </c>
      <c r="D68" s="18" t="s">
        <v>844</v>
      </c>
      <c r="E68" s="19" t="s">
        <v>582</v>
      </c>
      <c r="F68" s="16" t="s">
        <v>1099</v>
      </c>
      <c r="G68" s="17"/>
      <c r="H68" s="17"/>
      <c r="I68" s="17" t="s">
        <v>810</v>
      </c>
      <c r="J68" s="17" t="s">
        <v>560</v>
      </c>
      <c r="K68" s="17" t="s">
        <v>860</v>
      </c>
      <c r="L68" s="17"/>
      <c r="M68" s="20" t="s">
        <v>144</v>
      </c>
      <c r="N68" s="20" t="s">
        <v>147</v>
      </c>
      <c r="O68" s="20" t="s">
        <v>218</v>
      </c>
      <c r="P68" s="17"/>
      <c r="Q68" s="50" t="s">
        <v>678</v>
      </c>
      <c r="R68" s="51" t="s">
        <v>687</v>
      </c>
      <c r="S68" s="51" t="s">
        <v>679</v>
      </c>
      <c r="T68" s="17"/>
      <c r="U68" s="17"/>
      <c r="V68" s="17">
        <v>1040</v>
      </c>
      <c r="W68" s="17">
        <v>1040</v>
      </c>
      <c r="X68" s="17">
        <v>0</v>
      </c>
      <c r="Y68" s="17">
        <v>0</v>
      </c>
      <c r="Z68" s="17"/>
      <c r="AA68" s="17">
        <v>0</v>
      </c>
      <c r="AB68" s="17">
        <v>0</v>
      </c>
      <c r="AC68" s="17"/>
      <c r="AD68" s="4"/>
      <c r="AE68" s="1"/>
      <c r="AF68" s="1" t="s">
        <v>583</v>
      </c>
      <c r="AG68" s="1" t="s">
        <v>584</v>
      </c>
      <c r="AH68" s="1" t="s">
        <v>585</v>
      </c>
      <c r="AI68" s="1" t="s">
        <v>586</v>
      </c>
      <c r="AJ68" s="1" t="s">
        <v>587</v>
      </c>
      <c r="AK68" s="1" t="s">
        <v>588</v>
      </c>
      <c r="AL68" s="1" t="s">
        <v>589</v>
      </c>
      <c r="AM68" s="1" t="s">
        <v>590</v>
      </c>
      <c r="AN68" s="1" t="s">
        <v>591</v>
      </c>
      <c r="AO68" s="1" t="s">
        <v>592</v>
      </c>
      <c r="AP68" s="1" t="s">
        <v>593</v>
      </c>
      <c r="AQ68" s="1" t="s">
        <v>594</v>
      </c>
      <c r="AR68" s="1" t="s">
        <v>595</v>
      </c>
      <c r="AS68" s="1" t="s">
        <v>596</v>
      </c>
      <c r="AT68" s="1" t="s">
        <v>597</v>
      </c>
      <c r="AU68" s="1" t="s">
        <v>598</v>
      </c>
      <c r="AV68" s="1" t="s">
        <v>599</v>
      </c>
      <c r="AW68" s="1"/>
      <c r="AX68" s="1"/>
      <c r="AY68" s="1"/>
      <c r="AZ68" s="1"/>
    </row>
    <row r="69" spans="1:52" ht="155.25" customHeight="1">
      <c r="A69" s="1"/>
      <c r="B69" s="6"/>
      <c r="C69" s="12" t="s">
        <v>1172</v>
      </c>
      <c r="D69" s="77" t="s">
        <v>248</v>
      </c>
      <c r="E69" s="77" t="s">
        <v>600</v>
      </c>
      <c r="F69" s="16" t="s">
        <v>1100</v>
      </c>
      <c r="G69" s="17"/>
      <c r="H69" s="17"/>
      <c r="I69" s="17" t="s">
        <v>810</v>
      </c>
      <c r="J69" s="17" t="s">
        <v>562</v>
      </c>
      <c r="K69" s="17" t="s">
        <v>562</v>
      </c>
      <c r="L69" s="17"/>
      <c r="M69" s="20" t="s">
        <v>144</v>
      </c>
      <c r="N69" s="20" t="s">
        <v>146</v>
      </c>
      <c r="O69" s="20" t="s">
        <v>218</v>
      </c>
      <c r="P69" s="17"/>
      <c r="Q69" s="50" t="s">
        <v>678</v>
      </c>
      <c r="R69" s="51" t="s">
        <v>688</v>
      </c>
      <c r="S69" s="51" t="s">
        <v>679</v>
      </c>
      <c r="T69" s="17"/>
      <c r="U69" s="17"/>
      <c r="V69" s="17">
        <v>24597.6</v>
      </c>
      <c r="W69" s="17">
        <v>24579</v>
      </c>
      <c r="X69" s="17">
        <v>82394.2</v>
      </c>
      <c r="Y69" s="17">
        <v>0</v>
      </c>
      <c r="Z69" s="17"/>
      <c r="AA69" s="17">
        <v>0</v>
      </c>
      <c r="AB69" s="17">
        <v>0</v>
      </c>
      <c r="AC69" s="17"/>
      <c r="AD69" s="4"/>
      <c r="AE69" s="1"/>
      <c r="AF69" s="1" t="s">
        <v>601</v>
      </c>
      <c r="AG69" s="1" t="s">
        <v>602</v>
      </c>
      <c r="AH69" s="1" t="s">
        <v>603</v>
      </c>
      <c r="AI69" s="1" t="s">
        <v>604</v>
      </c>
      <c r="AJ69" s="1" t="s">
        <v>605</v>
      </c>
      <c r="AK69" s="1" t="s">
        <v>606</v>
      </c>
      <c r="AL69" s="1" t="s">
        <v>607</v>
      </c>
      <c r="AM69" s="1" t="s">
        <v>855</v>
      </c>
      <c r="AN69" s="1" t="s">
        <v>856</v>
      </c>
      <c r="AO69" s="1" t="s">
        <v>857</v>
      </c>
      <c r="AP69" s="1" t="s">
        <v>858</v>
      </c>
      <c r="AQ69" s="1" t="s">
        <v>859</v>
      </c>
      <c r="AR69" s="1" t="s">
        <v>99</v>
      </c>
      <c r="AS69" s="1" t="s">
        <v>100</v>
      </c>
      <c r="AT69" s="1" t="s">
        <v>101</v>
      </c>
      <c r="AU69" s="1" t="s">
        <v>102</v>
      </c>
      <c r="AV69" s="1" t="s">
        <v>347</v>
      </c>
      <c r="AW69" s="1"/>
      <c r="AX69" s="1"/>
      <c r="AY69" s="1"/>
      <c r="AZ69" s="1"/>
    </row>
    <row r="70" spans="1:52" ht="155.25" customHeight="1">
      <c r="A70" s="1"/>
      <c r="B70" s="6"/>
      <c r="C70" s="12"/>
      <c r="D70" s="78"/>
      <c r="E70" s="78"/>
      <c r="F70" s="16" t="s">
        <v>833</v>
      </c>
      <c r="G70" s="17"/>
      <c r="H70" s="17"/>
      <c r="I70" s="17" t="s">
        <v>810</v>
      </c>
      <c r="J70" s="17" t="s">
        <v>562</v>
      </c>
      <c r="K70" s="17" t="s">
        <v>562</v>
      </c>
      <c r="L70" s="17"/>
      <c r="M70" s="20" t="s">
        <v>144</v>
      </c>
      <c r="N70" s="20" t="s">
        <v>146</v>
      </c>
      <c r="O70" s="20" t="s">
        <v>218</v>
      </c>
      <c r="P70" s="17"/>
      <c r="Q70" s="50" t="s">
        <v>678</v>
      </c>
      <c r="R70" s="51" t="s">
        <v>688</v>
      </c>
      <c r="S70" s="51" t="s">
        <v>679</v>
      </c>
      <c r="T70" s="17"/>
      <c r="U70" s="17"/>
      <c r="V70" s="17">
        <v>0</v>
      </c>
      <c r="W70" s="17">
        <v>0</v>
      </c>
      <c r="X70" s="17">
        <v>0</v>
      </c>
      <c r="Y70" s="17">
        <v>48545.3</v>
      </c>
      <c r="Z70" s="17"/>
      <c r="AA70" s="17">
        <v>52655.3</v>
      </c>
      <c r="AB70" s="17">
        <v>55814.6</v>
      </c>
      <c r="AC70" s="17"/>
      <c r="AD70" s="4"/>
      <c r="AE70" s="1"/>
      <c r="AF70" s="1"/>
      <c r="AG70" s="1"/>
      <c r="AH70" s="1"/>
      <c r="AI70" s="1"/>
      <c r="AJ70" s="1"/>
      <c r="AK70" s="1"/>
      <c r="AL70" s="1"/>
      <c r="AM70" s="1"/>
      <c r="AN70" s="1"/>
      <c r="AO70" s="1"/>
      <c r="AP70" s="1"/>
      <c r="AQ70" s="1"/>
      <c r="AR70" s="1"/>
      <c r="AS70" s="1"/>
      <c r="AT70" s="1"/>
      <c r="AU70" s="1"/>
      <c r="AV70" s="1"/>
      <c r="AW70" s="1"/>
      <c r="AX70" s="1"/>
      <c r="AY70" s="1"/>
      <c r="AZ70" s="1"/>
    </row>
    <row r="71" spans="1:52" ht="226.5" customHeight="1">
      <c r="A71" s="1"/>
      <c r="B71" s="3"/>
      <c r="C71" s="72" t="s">
        <v>1173</v>
      </c>
      <c r="D71" s="77" t="s">
        <v>249</v>
      </c>
      <c r="E71" s="87" t="s">
        <v>631</v>
      </c>
      <c r="F71" s="85" t="s">
        <v>1108</v>
      </c>
      <c r="G71" s="26"/>
      <c r="H71" s="26"/>
      <c r="I71" s="20" t="s">
        <v>810</v>
      </c>
      <c r="J71" s="20" t="s">
        <v>356</v>
      </c>
      <c r="K71" s="20" t="s">
        <v>860</v>
      </c>
      <c r="L71" s="26"/>
      <c r="M71" s="20" t="s">
        <v>144</v>
      </c>
      <c r="N71" s="20" t="s">
        <v>1014</v>
      </c>
      <c r="O71" s="20" t="s">
        <v>218</v>
      </c>
      <c r="P71" s="26"/>
      <c r="Q71" s="20" t="s">
        <v>449</v>
      </c>
      <c r="R71" s="20" t="s">
        <v>52</v>
      </c>
      <c r="S71" s="20" t="s">
        <v>367</v>
      </c>
      <c r="T71" s="26"/>
      <c r="U71" s="26"/>
      <c r="V71" s="20">
        <v>950</v>
      </c>
      <c r="W71" s="20">
        <v>950</v>
      </c>
      <c r="X71" s="20">
        <v>1500</v>
      </c>
      <c r="Y71" s="20">
        <v>1000</v>
      </c>
      <c r="Z71" s="26"/>
      <c r="AA71" s="20">
        <v>1138.5</v>
      </c>
      <c r="AB71" s="20">
        <v>1206.8</v>
      </c>
      <c r="AC71" s="20"/>
      <c r="AD71" s="4"/>
      <c r="AE71" s="1"/>
      <c r="AF71" s="1" t="s">
        <v>632</v>
      </c>
      <c r="AG71" s="1" t="s">
        <v>633</v>
      </c>
      <c r="AH71" s="1" t="s">
        <v>634</v>
      </c>
      <c r="AI71" s="1" t="s">
        <v>635</v>
      </c>
      <c r="AJ71" s="1" t="s">
        <v>846</v>
      </c>
      <c r="AK71" s="1" t="s">
        <v>847</v>
      </c>
      <c r="AL71" s="1" t="s">
        <v>848</v>
      </c>
      <c r="AM71" s="1" t="s">
        <v>849</v>
      </c>
      <c r="AN71" s="1" t="s">
        <v>850</v>
      </c>
      <c r="AO71" s="1" t="s">
        <v>851</v>
      </c>
      <c r="AP71" s="1" t="s">
        <v>852</v>
      </c>
      <c r="AQ71" s="1" t="s">
        <v>853</v>
      </c>
      <c r="AR71" s="1" t="s">
        <v>854</v>
      </c>
      <c r="AS71" s="1" t="s">
        <v>900</v>
      </c>
      <c r="AT71" s="1" t="s">
        <v>901</v>
      </c>
      <c r="AU71" s="1" t="s">
        <v>902</v>
      </c>
      <c r="AV71" s="1" t="s">
        <v>903</v>
      </c>
      <c r="AW71" s="1"/>
      <c r="AX71" s="1"/>
      <c r="AY71" s="1"/>
      <c r="AZ71" s="1"/>
    </row>
    <row r="72" spans="1:52" ht="85.5" customHeight="1">
      <c r="A72" s="1"/>
      <c r="B72" s="3"/>
      <c r="C72" s="73"/>
      <c r="D72" s="78"/>
      <c r="E72" s="88"/>
      <c r="F72" s="86"/>
      <c r="G72" s="26"/>
      <c r="H72" s="26"/>
      <c r="I72" s="52" t="s">
        <v>53</v>
      </c>
      <c r="J72" s="52" t="s">
        <v>54</v>
      </c>
      <c r="K72" s="52" t="s">
        <v>689</v>
      </c>
      <c r="L72" s="26"/>
      <c r="M72" s="30"/>
      <c r="N72" s="30"/>
      <c r="O72" s="30"/>
      <c r="P72" s="26"/>
      <c r="Q72" s="30"/>
      <c r="R72" s="30"/>
      <c r="S72" s="30"/>
      <c r="T72" s="26"/>
      <c r="U72" s="26"/>
      <c r="V72" s="30"/>
      <c r="W72" s="30"/>
      <c r="X72" s="30"/>
      <c r="Y72" s="30"/>
      <c r="Z72" s="26"/>
      <c r="AA72" s="30"/>
      <c r="AB72" s="30"/>
      <c r="AC72" s="30"/>
      <c r="AD72" s="4"/>
      <c r="AE72" s="1"/>
      <c r="AF72" s="1"/>
      <c r="AG72" s="1"/>
      <c r="AH72" s="1"/>
      <c r="AI72" s="1"/>
      <c r="AJ72" s="1"/>
      <c r="AK72" s="1"/>
      <c r="AL72" s="1"/>
      <c r="AM72" s="1"/>
      <c r="AN72" s="1"/>
      <c r="AO72" s="1"/>
      <c r="AP72" s="1"/>
      <c r="AQ72" s="1"/>
      <c r="AR72" s="1"/>
      <c r="AS72" s="1"/>
      <c r="AT72" s="1"/>
      <c r="AU72" s="1"/>
      <c r="AV72" s="1"/>
      <c r="AW72" s="1"/>
      <c r="AX72" s="1"/>
      <c r="AY72" s="1"/>
      <c r="AZ72" s="1"/>
    </row>
    <row r="73" spans="1:52" ht="164.25" customHeight="1">
      <c r="A73" s="1"/>
      <c r="B73" s="3"/>
      <c r="C73" s="12" t="s">
        <v>1174</v>
      </c>
      <c r="D73" s="77" t="s">
        <v>250</v>
      </c>
      <c r="E73" s="19" t="s">
        <v>904</v>
      </c>
      <c r="F73" s="53" t="s">
        <v>1101</v>
      </c>
      <c r="G73" s="30"/>
      <c r="H73" s="30"/>
      <c r="I73" s="30" t="s">
        <v>810</v>
      </c>
      <c r="J73" s="30" t="s">
        <v>357</v>
      </c>
      <c r="K73" s="30" t="s">
        <v>860</v>
      </c>
      <c r="L73" s="30"/>
      <c r="M73" s="20" t="s">
        <v>144</v>
      </c>
      <c r="N73" s="20" t="s">
        <v>1029</v>
      </c>
      <c r="O73" s="20" t="s">
        <v>218</v>
      </c>
      <c r="P73" s="30"/>
      <c r="Q73" s="50" t="s">
        <v>678</v>
      </c>
      <c r="R73" s="51" t="s">
        <v>690</v>
      </c>
      <c r="S73" s="51" t="s">
        <v>679</v>
      </c>
      <c r="T73" s="30"/>
      <c r="U73" s="30"/>
      <c r="V73" s="30">
        <v>13780.9</v>
      </c>
      <c r="W73" s="30">
        <v>13757.9</v>
      </c>
      <c r="X73" s="30">
        <v>923.5</v>
      </c>
      <c r="Y73" s="30">
        <v>0</v>
      </c>
      <c r="Z73" s="30"/>
      <c r="AA73" s="30">
        <v>0</v>
      </c>
      <c r="AB73" s="30">
        <v>0</v>
      </c>
      <c r="AC73" s="30"/>
      <c r="AD73" s="4"/>
      <c r="AE73" s="1"/>
      <c r="AF73" s="1" t="s">
        <v>905</v>
      </c>
      <c r="AG73" s="1" t="s">
        <v>906</v>
      </c>
      <c r="AH73" s="1" t="s">
        <v>519</v>
      </c>
      <c r="AI73" s="1" t="s">
        <v>520</v>
      </c>
      <c r="AJ73" s="1" t="s">
        <v>521</v>
      </c>
      <c r="AK73" s="1" t="s">
        <v>522</v>
      </c>
      <c r="AL73" s="1" t="s">
        <v>523</v>
      </c>
      <c r="AM73" s="1" t="s">
        <v>524</v>
      </c>
      <c r="AN73" s="1" t="s">
        <v>525</v>
      </c>
      <c r="AO73" s="1" t="s">
        <v>526</v>
      </c>
      <c r="AP73" s="1" t="s">
        <v>527</v>
      </c>
      <c r="AQ73" s="1" t="s">
        <v>528</v>
      </c>
      <c r="AR73" s="1" t="s">
        <v>529</v>
      </c>
      <c r="AS73" s="1" t="s">
        <v>530</v>
      </c>
      <c r="AT73" s="1" t="s">
        <v>368</v>
      </c>
      <c r="AU73" s="1" t="s">
        <v>369</v>
      </c>
      <c r="AV73" s="1" t="s">
        <v>1156</v>
      </c>
      <c r="AW73" s="1"/>
      <c r="AX73" s="1"/>
      <c r="AY73" s="1"/>
      <c r="AZ73" s="1"/>
    </row>
    <row r="74" spans="1:52" ht="164.25" customHeight="1">
      <c r="A74" s="1"/>
      <c r="B74" s="3"/>
      <c r="C74" s="21"/>
      <c r="D74" s="82"/>
      <c r="E74" s="22"/>
      <c r="F74" s="53" t="s">
        <v>835</v>
      </c>
      <c r="G74" s="30"/>
      <c r="H74" s="30"/>
      <c r="I74" s="30" t="s">
        <v>810</v>
      </c>
      <c r="J74" s="30" t="s">
        <v>357</v>
      </c>
      <c r="K74" s="30" t="s">
        <v>860</v>
      </c>
      <c r="L74" s="35"/>
      <c r="M74" s="20" t="s">
        <v>144</v>
      </c>
      <c r="N74" s="20" t="s">
        <v>1029</v>
      </c>
      <c r="O74" s="20" t="s">
        <v>218</v>
      </c>
      <c r="P74" s="35"/>
      <c r="Q74" s="50" t="s">
        <v>678</v>
      </c>
      <c r="R74" s="51" t="s">
        <v>690</v>
      </c>
      <c r="S74" s="51" t="s">
        <v>679</v>
      </c>
      <c r="T74" s="35"/>
      <c r="U74" s="35"/>
      <c r="V74" s="35">
        <v>0</v>
      </c>
      <c r="W74" s="35">
        <v>0</v>
      </c>
      <c r="X74" s="35">
        <v>0</v>
      </c>
      <c r="Y74" s="35">
        <v>891.3</v>
      </c>
      <c r="Z74" s="35"/>
      <c r="AA74" s="35">
        <v>1206.9</v>
      </c>
      <c r="AB74" s="35">
        <v>1281</v>
      </c>
      <c r="AC74" s="35"/>
      <c r="AD74" s="4"/>
      <c r="AE74" s="1"/>
      <c r="AF74" s="1"/>
      <c r="AG74" s="1"/>
      <c r="AH74" s="1"/>
      <c r="AI74" s="1"/>
      <c r="AJ74" s="1"/>
      <c r="AK74" s="1"/>
      <c r="AL74" s="1"/>
      <c r="AM74" s="1"/>
      <c r="AN74" s="1"/>
      <c r="AO74" s="1"/>
      <c r="AP74" s="1"/>
      <c r="AQ74" s="1"/>
      <c r="AR74" s="1"/>
      <c r="AS74" s="1"/>
      <c r="AT74" s="1"/>
      <c r="AU74" s="1"/>
      <c r="AV74" s="1"/>
      <c r="AW74" s="1"/>
      <c r="AX74" s="1"/>
      <c r="AY74" s="1"/>
      <c r="AZ74" s="1"/>
    </row>
    <row r="75" spans="1:52" ht="164.25" customHeight="1">
      <c r="A75" s="1"/>
      <c r="B75" s="3"/>
      <c r="C75" s="21"/>
      <c r="D75" s="78"/>
      <c r="E75" s="22"/>
      <c r="F75" s="53" t="s">
        <v>255</v>
      </c>
      <c r="G75" s="30"/>
      <c r="H75" s="30"/>
      <c r="I75" s="30" t="s">
        <v>810</v>
      </c>
      <c r="J75" s="30" t="s">
        <v>357</v>
      </c>
      <c r="K75" s="30" t="s">
        <v>860</v>
      </c>
      <c r="L75" s="35"/>
      <c r="M75" s="20" t="s">
        <v>144</v>
      </c>
      <c r="N75" s="20"/>
      <c r="O75" s="20"/>
      <c r="P75" s="35"/>
      <c r="Q75" s="50" t="s">
        <v>678</v>
      </c>
      <c r="R75" s="47"/>
      <c r="S75" s="47"/>
      <c r="T75" s="35"/>
      <c r="U75" s="35"/>
      <c r="V75" s="35">
        <v>0</v>
      </c>
      <c r="W75" s="35">
        <v>0</v>
      </c>
      <c r="X75" s="35">
        <v>167.8</v>
      </c>
      <c r="Y75" s="35">
        <v>0</v>
      </c>
      <c r="Z75" s="35"/>
      <c r="AA75" s="35">
        <v>0</v>
      </c>
      <c r="AB75" s="35">
        <v>0</v>
      </c>
      <c r="AC75" s="35"/>
      <c r="AD75" s="4"/>
      <c r="AE75" s="1"/>
      <c r="AF75" s="1"/>
      <c r="AG75" s="1"/>
      <c r="AH75" s="1"/>
      <c r="AI75" s="1"/>
      <c r="AJ75" s="1"/>
      <c r="AK75" s="1"/>
      <c r="AL75" s="1"/>
      <c r="AM75" s="1"/>
      <c r="AN75" s="1"/>
      <c r="AO75" s="1"/>
      <c r="AP75" s="1"/>
      <c r="AQ75" s="1"/>
      <c r="AR75" s="1"/>
      <c r="AS75" s="1"/>
      <c r="AT75" s="1"/>
      <c r="AU75" s="1"/>
      <c r="AV75" s="1"/>
      <c r="AW75" s="1"/>
      <c r="AX75" s="1"/>
      <c r="AY75" s="1"/>
      <c r="AZ75" s="1"/>
    </row>
    <row r="76" spans="1:52" ht="169.5" customHeight="1">
      <c r="A76" s="1"/>
      <c r="B76" s="3"/>
      <c r="C76" s="72" t="s">
        <v>1175</v>
      </c>
      <c r="D76" s="77" t="s">
        <v>432</v>
      </c>
      <c r="E76" s="77" t="s">
        <v>1157</v>
      </c>
      <c r="F76" s="16" t="s">
        <v>13</v>
      </c>
      <c r="G76" s="17"/>
      <c r="H76" s="17"/>
      <c r="I76" s="20" t="s">
        <v>810</v>
      </c>
      <c r="J76" s="20" t="s">
        <v>567</v>
      </c>
      <c r="K76" s="20" t="s">
        <v>860</v>
      </c>
      <c r="L76" s="20"/>
      <c r="M76" s="20" t="s">
        <v>144</v>
      </c>
      <c r="N76" s="20" t="s">
        <v>1030</v>
      </c>
      <c r="O76" s="20" t="s">
        <v>218</v>
      </c>
      <c r="P76" s="20"/>
      <c r="Q76" s="46" t="s">
        <v>678</v>
      </c>
      <c r="R76" s="47" t="s">
        <v>691</v>
      </c>
      <c r="S76" s="47" t="s">
        <v>679</v>
      </c>
      <c r="T76" s="20"/>
      <c r="U76" s="20"/>
      <c r="V76" s="20">
        <v>32317.4</v>
      </c>
      <c r="W76" s="20">
        <v>31174.4</v>
      </c>
      <c r="X76" s="20">
        <v>45820.3</v>
      </c>
      <c r="Y76" s="20">
        <v>49926.7</v>
      </c>
      <c r="Z76" s="20"/>
      <c r="AA76" s="20">
        <v>46626.7</v>
      </c>
      <c r="AB76" s="20">
        <v>49812.9</v>
      </c>
      <c r="AC76" s="20"/>
      <c r="AD76" s="4"/>
      <c r="AE76" s="1"/>
      <c r="AF76" s="1" t="s">
        <v>1158</v>
      </c>
      <c r="AG76" s="1" t="s">
        <v>1159</v>
      </c>
      <c r="AH76" s="1" t="s">
        <v>370</v>
      </c>
      <c r="AI76" s="1" t="s">
        <v>1119</v>
      </c>
      <c r="AJ76" s="1" t="s">
        <v>1120</v>
      </c>
      <c r="AK76" s="1" t="s">
        <v>179</v>
      </c>
      <c r="AL76" s="1" t="s">
        <v>180</v>
      </c>
      <c r="AM76" s="1" t="s">
        <v>181</v>
      </c>
      <c r="AN76" s="1" t="s">
        <v>182</v>
      </c>
      <c r="AO76" s="1" t="s">
        <v>183</v>
      </c>
      <c r="AP76" s="1" t="s">
        <v>184</v>
      </c>
      <c r="AQ76" s="1" t="s">
        <v>220</v>
      </c>
      <c r="AR76" s="1" t="s">
        <v>221</v>
      </c>
      <c r="AS76" s="1" t="s">
        <v>222</v>
      </c>
      <c r="AT76" s="1" t="s">
        <v>223</v>
      </c>
      <c r="AU76" s="1" t="s">
        <v>224</v>
      </c>
      <c r="AV76" s="1" t="s">
        <v>225</v>
      </c>
      <c r="AW76" s="1"/>
      <c r="AX76" s="1"/>
      <c r="AY76" s="1"/>
      <c r="AZ76" s="1"/>
    </row>
    <row r="77" spans="1:52" ht="201.75" customHeight="1">
      <c r="A77" s="1"/>
      <c r="B77" s="3"/>
      <c r="C77" s="81"/>
      <c r="D77" s="82"/>
      <c r="E77" s="82"/>
      <c r="F77" s="85" t="s">
        <v>1206</v>
      </c>
      <c r="G77" s="17"/>
      <c r="H77" s="23"/>
      <c r="I77" s="20" t="s">
        <v>810</v>
      </c>
      <c r="J77" s="45" t="s">
        <v>567</v>
      </c>
      <c r="K77" s="20" t="s">
        <v>860</v>
      </c>
      <c r="L77" s="26"/>
      <c r="M77" s="20" t="s">
        <v>695</v>
      </c>
      <c r="N77" s="20" t="s">
        <v>696</v>
      </c>
      <c r="O77" s="20" t="s">
        <v>697</v>
      </c>
      <c r="P77" s="26"/>
      <c r="Q77" s="20" t="s">
        <v>698</v>
      </c>
      <c r="R77" s="20" t="s">
        <v>52</v>
      </c>
      <c r="S77" s="20" t="s">
        <v>699</v>
      </c>
      <c r="T77" s="26"/>
      <c r="U77" s="26"/>
      <c r="V77" s="20">
        <v>38479.9</v>
      </c>
      <c r="W77" s="20">
        <v>37712.6</v>
      </c>
      <c r="X77" s="20">
        <v>50444.3</v>
      </c>
      <c r="Y77" s="20">
        <v>44906</v>
      </c>
      <c r="Z77" s="26"/>
      <c r="AA77" s="20">
        <v>41932.3</v>
      </c>
      <c r="AB77" s="20">
        <v>45305.9</v>
      </c>
      <c r="AC77" s="20"/>
      <c r="AD77" s="4"/>
      <c r="AE77" s="1"/>
      <c r="AF77" s="1"/>
      <c r="AG77" s="1"/>
      <c r="AH77" s="1"/>
      <c r="AI77" s="1"/>
      <c r="AJ77" s="1"/>
      <c r="AK77" s="1"/>
      <c r="AL77" s="1"/>
      <c r="AM77" s="1"/>
      <c r="AN77" s="1"/>
      <c r="AO77" s="1"/>
      <c r="AP77" s="1"/>
      <c r="AQ77" s="1"/>
      <c r="AR77" s="1"/>
      <c r="AS77" s="1"/>
      <c r="AT77" s="1"/>
      <c r="AU77" s="1"/>
      <c r="AV77" s="1"/>
      <c r="AW77" s="1"/>
      <c r="AX77" s="1"/>
      <c r="AY77" s="1"/>
      <c r="AZ77" s="1"/>
    </row>
    <row r="78" spans="1:52" ht="210" customHeight="1">
      <c r="A78" s="1"/>
      <c r="B78" s="3"/>
      <c r="C78" s="81"/>
      <c r="D78" s="82"/>
      <c r="E78" s="82"/>
      <c r="F78" s="86"/>
      <c r="G78" s="17"/>
      <c r="H78" s="23"/>
      <c r="I78" s="30" t="s">
        <v>692</v>
      </c>
      <c r="J78" s="54" t="s">
        <v>693</v>
      </c>
      <c r="K78" s="30" t="s">
        <v>694</v>
      </c>
      <c r="L78" s="26"/>
      <c r="M78" s="30" t="s">
        <v>144</v>
      </c>
      <c r="N78" s="30" t="s">
        <v>1030</v>
      </c>
      <c r="O78" s="30" t="s">
        <v>218</v>
      </c>
      <c r="P78" s="26"/>
      <c r="Q78" s="30" t="s">
        <v>700</v>
      </c>
      <c r="R78" s="30" t="s">
        <v>52</v>
      </c>
      <c r="S78" s="30" t="s">
        <v>701</v>
      </c>
      <c r="T78" s="26"/>
      <c r="U78" s="26"/>
      <c r="V78" s="30"/>
      <c r="W78" s="30"/>
      <c r="X78" s="30"/>
      <c r="Y78" s="30"/>
      <c r="Z78" s="26"/>
      <c r="AA78" s="30"/>
      <c r="AB78" s="30"/>
      <c r="AC78" s="30"/>
      <c r="AD78" s="4"/>
      <c r="AE78" s="1"/>
      <c r="AF78" s="1"/>
      <c r="AG78" s="1"/>
      <c r="AH78" s="1"/>
      <c r="AI78" s="1"/>
      <c r="AJ78" s="1"/>
      <c r="AK78" s="1"/>
      <c r="AL78" s="1"/>
      <c r="AM78" s="1"/>
      <c r="AN78" s="1"/>
      <c r="AO78" s="1"/>
      <c r="AP78" s="1"/>
      <c r="AQ78" s="1"/>
      <c r="AR78" s="1"/>
      <c r="AS78" s="1"/>
      <c r="AT78" s="1"/>
      <c r="AU78" s="1"/>
      <c r="AV78" s="1"/>
      <c r="AW78" s="1"/>
      <c r="AX78" s="1"/>
      <c r="AY78" s="1"/>
      <c r="AZ78" s="1"/>
    </row>
    <row r="79" spans="1:52" ht="169.5" customHeight="1">
      <c r="A79" s="1"/>
      <c r="B79" s="3"/>
      <c r="C79" s="81"/>
      <c r="D79" s="82"/>
      <c r="E79" s="82"/>
      <c r="F79" s="16" t="s">
        <v>15</v>
      </c>
      <c r="G79" s="17"/>
      <c r="H79" s="17"/>
      <c r="I79" s="30" t="s">
        <v>810</v>
      </c>
      <c r="J79" s="30" t="s">
        <v>567</v>
      </c>
      <c r="K79" s="30" t="s">
        <v>860</v>
      </c>
      <c r="L79" s="30"/>
      <c r="M79" s="30" t="s">
        <v>144</v>
      </c>
      <c r="N79" s="30" t="s">
        <v>1030</v>
      </c>
      <c r="O79" s="30" t="s">
        <v>218</v>
      </c>
      <c r="P79" s="30"/>
      <c r="Q79" s="30"/>
      <c r="R79" s="30"/>
      <c r="S79" s="30"/>
      <c r="T79" s="30"/>
      <c r="U79" s="30"/>
      <c r="V79" s="30">
        <v>677.5</v>
      </c>
      <c r="W79" s="30">
        <v>661</v>
      </c>
      <c r="X79" s="30">
        <v>703.6</v>
      </c>
      <c r="Y79" s="30">
        <v>340.2</v>
      </c>
      <c r="Z79" s="30"/>
      <c r="AA79" s="30">
        <v>0</v>
      </c>
      <c r="AB79" s="30">
        <v>0</v>
      </c>
      <c r="AC79" s="30"/>
      <c r="AD79" s="4"/>
      <c r="AE79" s="1"/>
      <c r="AF79" s="1"/>
      <c r="AG79" s="1"/>
      <c r="AH79" s="1"/>
      <c r="AI79" s="1"/>
      <c r="AJ79" s="1"/>
      <c r="AK79" s="1"/>
      <c r="AL79" s="1"/>
      <c r="AM79" s="1"/>
      <c r="AN79" s="1"/>
      <c r="AO79" s="1"/>
      <c r="AP79" s="1"/>
      <c r="AQ79" s="1"/>
      <c r="AR79" s="1"/>
      <c r="AS79" s="1"/>
      <c r="AT79" s="1"/>
      <c r="AU79" s="1"/>
      <c r="AV79" s="1"/>
      <c r="AW79" s="1"/>
      <c r="AX79" s="1"/>
      <c r="AY79" s="1"/>
      <c r="AZ79" s="1"/>
    </row>
    <row r="80" spans="1:52" ht="155.25" customHeight="1">
      <c r="A80" s="1"/>
      <c r="B80" s="3"/>
      <c r="C80" s="81"/>
      <c r="D80" s="82"/>
      <c r="E80" s="82"/>
      <c r="F80" s="16" t="s">
        <v>16</v>
      </c>
      <c r="G80" s="17"/>
      <c r="H80" s="17"/>
      <c r="I80" s="20" t="s">
        <v>810</v>
      </c>
      <c r="J80" s="20" t="s">
        <v>567</v>
      </c>
      <c r="K80" s="20" t="s">
        <v>860</v>
      </c>
      <c r="L80" s="20"/>
      <c r="M80" s="35" t="s">
        <v>144</v>
      </c>
      <c r="N80" s="35" t="s">
        <v>1030</v>
      </c>
      <c r="O80" s="35" t="s">
        <v>218</v>
      </c>
      <c r="P80" s="20"/>
      <c r="Q80" s="20"/>
      <c r="R80" s="20"/>
      <c r="S80" s="20"/>
      <c r="T80" s="20"/>
      <c r="U80" s="20"/>
      <c r="V80" s="20">
        <v>0</v>
      </c>
      <c r="W80" s="20">
        <v>0</v>
      </c>
      <c r="X80" s="20">
        <v>1260.6</v>
      </c>
      <c r="Y80" s="20">
        <v>1665</v>
      </c>
      <c r="Z80" s="20"/>
      <c r="AA80" s="20">
        <v>1984</v>
      </c>
      <c r="AB80" s="20">
        <v>2103</v>
      </c>
      <c r="AC80" s="20"/>
      <c r="AD80" s="4"/>
      <c r="AE80" s="1"/>
      <c r="AF80" s="1"/>
      <c r="AG80" s="1"/>
      <c r="AH80" s="1"/>
      <c r="AI80" s="1"/>
      <c r="AJ80" s="1"/>
      <c r="AK80" s="1"/>
      <c r="AL80" s="1"/>
      <c r="AM80" s="1"/>
      <c r="AN80" s="1"/>
      <c r="AO80" s="1"/>
      <c r="AP80" s="1"/>
      <c r="AQ80" s="1"/>
      <c r="AR80" s="1"/>
      <c r="AS80" s="1"/>
      <c r="AT80" s="1"/>
      <c r="AU80" s="1"/>
      <c r="AV80" s="1"/>
      <c r="AW80" s="1"/>
      <c r="AX80" s="1"/>
      <c r="AY80" s="1"/>
      <c r="AZ80" s="1"/>
    </row>
    <row r="81" spans="1:52" ht="159.75" customHeight="1">
      <c r="A81" s="1"/>
      <c r="B81" s="6"/>
      <c r="C81" s="72" t="s">
        <v>1176</v>
      </c>
      <c r="D81" s="77" t="s">
        <v>411</v>
      </c>
      <c r="E81" s="77" t="s">
        <v>226</v>
      </c>
      <c r="F81" s="85" t="s">
        <v>1102</v>
      </c>
      <c r="G81" s="17"/>
      <c r="H81" s="23"/>
      <c r="I81" s="20" t="s">
        <v>810</v>
      </c>
      <c r="J81" s="20" t="s">
        <v>358</v>
      </c>
      <c r="K81" s="20" t="s">
        <v>860</v>
      </c>
      <c r="L81" s="26"/>
      <c r="M81" s="20" t="s">
        <v>144</v>
      </c>
      <c r="N81" s="20" t="s">
        <v>1031</v>
      </c>
      <c r="O81" s="20" t="s">
        <v>218</v>
      </c>
      <c r="P81" s="26"/>
      <c r="Q81" s="46" t="s">
        <v>678</v>
      </c>
      <c r="R81" s="47" t="s">
        <v>702</v>
      </c>
      <c r="S81" s="47" t="s">
        <v>679</v>
      </c>
      <c r="T81" s="26"/>
      <c r="U81" s="26"/>
      <c r="V81" s="20"/>
      <c r="W81" s="20"/>
      <c r="X81" s="20"/>
      <c r="Y81" s="20"/>
      <c r="Z81" s="26"/>
      <c r="AA81" s="20"/>
      <c r="AB81" s="20"/>
      <c r="AC81" s="20"/>
      <c r="AD81" s="4"/>
      <c r="AE81" s="1"/>
      <c r="AF81" s="1" t="s">
        <v>227</v>
      </c>
      <c r="AG81" s="1" t="s">
        <v>228</v>
      </c>
      <c r="AH81" s="1" t="s">
        <v>229</v>
      </c>
      <c r="AI81" s="1" t="s">
        <v>230</v>
      </c>
      <c r="AJ81" s="1" t="s">
        <v>231</v>
      </c>
      <c r="AK81" s="1" t="s">
        <v>232</v>
      </c>
      <c r="AL81" s="1" t="s">
        <v>233</v>
      </c>
      <c r="AM81" s="1" t="s">
        <v>234</v>
      </c>
      <c r="AN81" s="1" t="s">
        <v>235</v>
      </c>
      <c r="AO81" s="1" t="s">
        <v>236</v>
      </c>
      <c r="AP81" s="1" t="s">
        <v>237</v>
      </c>
      <c r="AQ81" s="1" t="s">
        <v>238</v>
      </c>
      <c r="AR81" s="1" t="s">
        <v>239</v>
      </c>
      <c r="AS81" s="1" t="s">
        <v>240</v>
      </c>
      <c r="AT81" s="1" t="s">
        <v>241</v>
      </c>
      <c r="AU81" s="1" t="s">
        <v>242</v>
      </c>
      <c r="AV81" s="1" t="s">
        <v>243</v>
      </c>
      <c r="AW81" s="1"/>
      <c r="AX81" s="1"/>
      <c r="AY81" s="1"/>
      <c r="AZ81" s="1"/>
    </row>
    <row r="82" spans="1:52" ht="216" customHeight="1">
      <c r="A82" s="1"/>
      <c r="B82" s="6"/>
      <c r="C82" s="73"/>
      <c r="D82" s="82"/>
      <c r="E82" s="82"/>
      <c r="F82" s="86"/>
      <c r="G82" s="17"/>
      <c r="H82" s="23"/>
      <c r="I82" s="30"/>
      <c r="J82" s="30"/>
      <c r="K82" s="30"/>
      <c r="L82" s="26"/>
      <c r="M82" s="30"/>
      <c r="N82" s="30"/>
      <c r="O82" s="30"/>
      <c r="P82" s="26"/>
      <c r="Q82" s="48" t="s">
        <v>539</v>
      </c>
      <c r="R82" s="49" t="s">
        <v>703</v>
      </c>
      <c r="S82" s="49" t="s">
        <v>704</v>
      </c>
      <c r="T82" s="26"/>
      <c r="U82" s="26"/>
      <c r="V82" s="30">
        <v>57591</v>
      </c>
      <c r="W82" s="30">
        <v>57144.4</v>
      </c>
      <c r="X82" s="30">
        <v>74711.9</v>
      </c>
      <c r="Y82" s="30">
        <v>10553.3</v>
      </c>
      <c r="Z82" s="26"/>
      <c r="AA82" s="30">
        <v>11313.1</v>
      </c>
      <c r="AB82" s="30">
        <v>12014.5</v>
      </c>
      <c r="AC82" s="30"/>
      <c r="AD82" s="4"/>
      <c r="AE82" s="1"/>
      <c r="AF82" s="1"/>
      <c r="AG82" s="1"/>
      <c r="AH82" s="1"/>
      <c r="AI82" s="1"/>
      <c r="AJ82" s="1"/>
      <c r="AK82" s="1"/>
      <c r="AL82" s="1"/>
      <c r="AM82" s="1"/>
      <c r="AN82" s="1"/>
      <c r="AO82" s="1"/>
      <c r="AP82" s="1"/>
      <c r="AQ82" s="1"/>
      <c r="AR82" s="1"/>
      <c r="AS82" s="1"/>
      <c r="AT82" s="1"/>
      <c r="AU82" s="1"/>
      <c r="AV82" s="1"/>
      <c r="AW82" s="1"/>
      <c r="AX82" s="1"/>
      <c r="AY82" s="1"/>
      <c r="AZ82" s="1"/>
    </row>
    <row r="83" spans="1:52" ht="216" customHeight="1">
      <c r="A83" s="1"/>
      <c r="B83" s="6"/>
      <c r="C83" s="28"/>
      <c r="D83" s="82"/>
      <c r="E83" s="82"/>
      <c r="F83" s="29" t="s">
        <v>1106</v>
      </c>
      <c r="G83" s="17"/>
      <c r="H83" s="23"/>
      <c r="I83" s="74" t="s">
        <v>810</v>
      </c>
      <c r="J83" s="20" t="s">
        <v>358</v>
      </c>
      <c r="K83" s="20" t="s">
        <v>860</v>
      </c>
      <c r="L83" s="26"/>
      <c r="M83" s="20" t="s">
        <v>144</v>
      </c>
      <c r="N83" s="20" t="s">
        <v>1031</v>
      </c>
      <c r="O83" s="20" t="s">
        <v>218</v>
      </c>
      <c r="P83" s="26"/>
      <c r="Q83" s="46" t="s">
        <v>678</v>
      </c>
      <c r="R83" s="47" t="s">
        <v>702</v>
      </c>
      <c r="S83" s="47" t="s">
        <v>679</v>
      </c>
      <c r="T83" s="26"/>
      <c r="U83" s="26"/>
      <c r="V83" s="30">
        <v>0</v>
      </c>
      <c r="W83" s="30">
        <v>0</v>
      </c>
      <c r="X83" s="30">
        <v>0</v>
      </c>
      <c r="Y83" s="30">
        <v>38720.8</v>
      </c>
      <c r="Z83" s="26"/>
      <c r="AA83" s="30">
        <v>41508.7</v>
      </c>
      <c r="AB83" s="30">
        <v>44082.2</v>
      </c>
      <c r="AC83" s="30"/>
      <c r="AD83" s="4"/>
      <c r="AE83" s="1"/>
      <c r="AF83" s="1"/>
      <c r="AG83" s="1"/>
      <c r="AH83" s="1"/>
      <c r="AI83" s="1"/>
      <c r="AJ83" s="1"/>
      <c r="AK83" s="1"/>
      <c r="AL83" s="1"/>
      <c r="AM83" s="1"/>
      <c r="AN83" s="1"/>
      <c r="AO83" s="1"/>
      <c r="AP83" s="1"/>
      <c r="AQ83" s="1"/>
      <c r="AR83" s="1"/>
      <c r="AS83" s="1"/>
      <c r="AT83" s="1"/>
      <c r="AU83" s="1"/>
      <c r="AV83" s="1"/>
      <c r="AW83" s="1"/>
      <c r="AX83" s="1"/>
      <c r="AY83" s="1"/>
      <c r="AZ83" s="1"/>
    </row>
    <row r="84" spans="1:52" ht="216" customHeight="1">
      <c r="A84" s="1"/>
      <c r="B84" s="6"/>
      <c r="C84" s="28"/>
      <c r="D84" s="82"/>
      <c r="E84" s="82"/>
      <c r="F84" s="29" t="s">
        <v>345</v>
      </c>
      <c r="G84" s="17"/>
      <c r="H84" s="23"/>
      <c r="I84" s="75"/>
      <c r="J84" s="20" t="s">
        <v>358</v>
      </c>
      <c r="K84" s="20" t="s">
        <v>860</v>
      </c>
      <c r="L84" s="26"/>
      <c r="M84" s="20" t="s">
        <v>144</v>
      </c>
      <c r="N84" s="20" t="s">
        <v>1031</v>
      </c>
      <c r="O84" s="20" t="s">
        <v>218</v>
      </c>
      <c r="P84" s="26"/>
      <c r="Q84" s="48" t="s">
        <v>539</v>
      </c>
      <c r="R84" s="49" t="s">
        <v>703</v>
      </c>
      <c r="S84" s="49" t="s">
        <v>704</v>
      </c>
      <c r="T84" s="26"/>
      <c r="U84" s="26"/>
      <c r="V84" s="30">
        <v>0</v>
      </c>
      <c r="W84" s="30">
        <v>0</v>
      </c>
      <c r="X84" s="30">
        <v>0</v>
      </c>
      <c r="Y84" s="30">
        <v>471.8</v>
      </c>
      <c r="Z84" s="26"/>
      <c r="AA84" s="30">
        <v>505.8</v>
      </c>
      <c r="AB84" s="30">
        <v>537.2</v>
      </c>
      <c r="AC84" s="30"/>
      <c r="AD84" s="4"/>
      <c r="AE84" s="1"/>
      <c r="AF84" s="1"/>
      <c r="AG84" s="1"/>
      <c r="AH84" s="1"/>
      <c r="AI84" s="1"/>
      <c r="AJ84" s="1"/>
      <c r="AK84" s="1"/>
      <c r="AL84" s="1"/>
      <c r="AM84" s="1"/>
      <c r="AN84" s="1"/>
      <c r="AO84" s="1"/>
      <c r="AP84" s="1"/>
      <c r="AQ84" s="1"/>
      <c r="AR84" s="1"/>
      <c r="AS84" s="1"/>
      <c r="AT84" s="1"/>
      <c r="AU84" s="1"/>
      <c r="AV84" s="1"/>
      <c r="AW84" s="1"/>
      <c r="AX84" s="1"/>
      <c r="AY84" s="1"/>
      <c r="AZ84" s="1"/>
    </row>
    <row r="85" spans="1:52" ht="216" customHeight="1">
      <c r="A85" s="1"/>
      <c r="B85" s="6"/>
      <c r="C85" s="28"/>
      <c r="D85" s="82"/>
      <c r="E85" s="82"/>
      <c r="F85" s="29" t="s">
        <v>413</v>
      </c>
      <c r="G85" s="17"/>
      <c r="H85" s="23"/>
      <c r="I85" s="75"/>
      <c r="J85" s="20" t="s">
        <v>358</v>
      </c>
      <c r="K85" s="20" t="s">
        <v>860</v>
      </c>
      <c r="L85" s="26"/>
      <c r="M85" s="20" t="s">
        <v>144</v>
      </c>
      <c r="N85" s="20" t="s">
        <v>1031</v>
      </c>
      <c r="O85" s="20" t="s">
        <v>218</v>
      </c>
      <c r="P85" s="26"/>
      <c r="Q85" s="46" t="s">
        <v>678</v>
      </c>
      <c r="R85" s="49" t="s">
        <v>703</v>
      </c>
      <c r="S85" s="49" t="s">
        <v>704</v>
      </c>
      <c r="T85" s="26"/>
      <c r="U85" s="26"/>
      <c r="V85" s="30">
        <v>0</v>
      </c>
      <c r="W85" s="30">
        <v>0</v>
      </c>
      <c r="X85" s="30">
        <v>0</v>
      </c>
      <c r="Y85" s="30">
        <v>8022</v>
      </c>
      <c r="Z85" s="26"/>
      <c r="AA85" s="30">
        <v>8599.6</v>
      </c>
      <c r="AB85" s="30">
        <v>9132.7</v>
      </c>
      <c r="AC85" s="30"/>
      <c r="AD85" s="4"/>
      <c r="AE85" s="1"/>
      <c r="AF85" s="1"/>
      <c r="AG85" s="1"/>
      <c r="AH85" s="1"/>
      <c r="AI85" s="1"/>
      <c r="AJ85" s="1"/>
      <c r="AK85" s="1"/>
      <c r="AL85" s="1"/>
      <c r="AM85" s="1"/>
      <c r="AN85" s="1"/>
      <c r="AO85" s="1"/>
      <c r="AP85" s="1"/>
      <c r="AQ85" s="1"/>
      <c r="AR85" s="1"/>
      <c r="AS85" s="1"/>
      <c r="AT85" s="1"/>
      <c r="AU85" s="1"/>
      <c r="AV85" s="1"/>
      <c r="AW85" s="1"/>
      <c r="AX85" s="1"/>
      <c r="AY85" s="1"/>
      <c r="AZ85" s="1"/>
    </row>
    <row r="86" spans="1:52" ht="216" customHeight="1">
      <c r="A86" s="1"/>
      <c r="B86" s="6"/>
      <c r="C86" s="28"/>
      <c r="D86" s="78"/>
      <c r="E86" s="33"/>
      <c r="F86" s="29" t="s">
        <v>836</v>
      </c>
      <c r="G86" s="17"/>
      <c r="H86" s="23"/>
      <c r="I86" s="76"/>
      <c r="J86" s="20" t="s">
        <v>358</v>
      </c>
      <c r="K86" s="20" t="s">
        <v>860</v>
      </c>
      <c r="L86" s="26"/>
      <c r="M86" s="20" t="s">
        <v>144</v>
      </c>
      <c r="N86" s="20" t="s">
        <v>1031</v>
      </c>
      <c r="O86" s="20" t="s">
        <v>218</v>
      </c>
      <c r="P86" s="26"/>
      <c r="Q86" s="48" t="s">
        <v>539</v>
      </c>
      <c r="R86" s="49" t="s">
        <v>703</v>
      </c>
      <c r="S86" s="49" t="s">
        <v>704</v>
      </c>
      <c r="T86" s="26"/>
      <c r="U86" s="26"/>
      <c r="V86" s="30">
        <v>0</v>
      </c>
      <c r="W86" s="30">
        <v>0</v>
      </c>
      <c r="X86" s="30">
        <v>0</v>
      </c>
      <c r="Y86" s="30">
        <v>17058.3</v>
      </c>
      <c r="Z86" s="26"/>
      <c r="AA86" s="30">
        <v>18894.8</v>
      </c>
      <c r="AB86" s="30">
        <v>20210.5</v>
      </c>
      <c r="AC86" s="30"/>
      <c r="AD86" s="4"/>
      <c r="AE86" s="1"/>
      <c r="AF86" s="1"/>
      <c r="AG86" s="1"/>
      <c r="AH86" s="1"/>
      <c r="AI86" s="1"/>
      <c r="AJ86" s="1"/>
      <c r="AK86" s="1"/>
      <c r="AL86" s="1"/>
      <c r="AM86" s="1"/>
      <c r="AN86" s="1"/>
      <c r="AO86" s="1"/>
      <c r="AP86" s="1"/>
      <c r="AQ86" s="1"/>
      <c r="AR86" s="1"/>
      <c r="AS86" s="1"/>
      <c r="AT86" s="1"/>
      <c r="AU86" s="1"/>
      <c r="AV86" s="1"/>
      <c r="AW86" s="1"/>
      <c r="AX86" s="1"/>
      <c r="AY86" s="1"/>
      <c r="AZ86" s="1"/>
    </row>
    <row r="87" spans="1:52" ht="192" customHeight="1">
      <c r="A87" s="1"/>
      <c r="B87" s="3"/>
      <c r="C87" s="12" t="s">
        <v>1177</v>
      </c>
      <c r="D87" s="77" t="s">
        <v>1213</v>
      </c>
      <c r="E87" s="77" t="s">
        <v>831</v>
      </c>
      <c r="F87" s="16" t="s">
        <v>1103</v>
      </c>
      <c r="G87" s="17"/>
      <c r="H87" s="17"/>
      <c r="I87" s="17" t="s">
        <v>810</v>
      </c>
      <c r="J87" s="17" t="s">
        <v>359</v>
      </c>
      <c r="K87" s="17" t="s">
        <v>860</v>
      </c>
      <c r="L87" s="17"/>
      <c r="M87" s="35" t="s">
        <v>144</v>
      </c>
      <c r="N87" s="35" t="s">
        <v>1032</v>
      </c>
      <c r="O87" s="35" t="s">
        <v>218</v>
      </c>
      <c r="P87" s="17"/>
      <c r="Q87" s="46" t="s">
        <v>678</v>
      </c>
      <c r="R87" s="47" t="s">
        <v>705</v>
      </c>
      <c r="S87" s="47" t="s">
        <v>679</v>
      </c>
      <c r="T87" s="17"/>
      <c r="U87" s="17"/>
      <c r="V87" s="17">
        <v>980</v>
      </c>
      <c r="W87" s="17">
        <v>980</v>
      </c>
      <c r="X87" s="17">
        <v>382.6</v>
      </c>
      <c r="Y87" s="17">
        <v>0</v>
      </c>
      <c r="Z87" s="17"/>
      <c r="AA87" s="17">
        <v>0</v>
      </c>
      <c r="AB87" s="17">
        <v>0</v>
      </c>
      <c r="AC87" s="17"/>
      <c r="AD87" s="4"/>
      <c r="AE87" s="1"/>
      <c r="AF87" s="1" t="s">
        <v>832</v>
      </c>
      <c r="AG87" s="1" t="s">
        <v>1229</v>
      </c>
      <c r="AH87" s="1" t="s">
        <v>1230</v>
      </c>
      <c r="AI87" s="1" t="s">
        <v>719</v>
      </c>
      <c r="AJ87" s="1" t="s">
        <v>720</v>
      </c>
      <c r="AK87" s="1" t="s">
        <v>721</v>
      </c>
      <c r="AL87" s="1" t="s">
        <v>722</v>
      </c>
      <c r="AM87" s="1" t="s">
        <v>723</v>
      </c>
      <c r="AN87" s="1" t="s">
        <v>724</v>
      </c>
      <c r="AO87" s="1" t="s">
        <v>725</v>
      </c>
      <c r="AP87" s="1" t="s">
        <v>726</v>
      </c>
      <c r="AQ87" s="1" t="s">
        <v>727</v>
      </c>
      <c r="AR87" s="1" t="s">
        <v>728</v>
      </c>
      <c r="AS87" s="1" t="s">
        <v>729</v>
      </c>
      <c r="AT87" s="1" t="s">
        <v>730</v>
      </c>
      <c r="AU87" s="1" t="s">
        <v>731</v>
      </c>
      <c r="AV87" s="1" t="s">
        <v>732</v>
      </c>
      <c r="AW87" s="1"/>
      <c r="AX87" s="1"/>
      <c r="AY87" s="1"/>
      <c r="AZ87" s="1"/>
    </row>
    <row r="88" spans="1:52" ht="192" customHeight="1">
      <c r="A88" s="1"/>
      <c r="B88" s="3"/>
      <c r="C88" s="12"/>
      <c r="D88" s="78"/>
      <c r="E88" s="78"/>
      <c r="F88" s="16" t="s">
        <v>837</v>
      </c>
      <c r="G88" s="17"/>
      <c r="H88" s="17"/>
      <c r="I88" s="17" t="s">
        <v>810</v>
      </c>
      <c r="J88" s="17" t="s">
        <v>359</v>
      </c>
      <c r="K88" s="17" t="s">
        <v>860</v>
      </c>
      <c r="L88" s="17"/>
      <c r="M88" s="35" t="s">
        <v>144</v>
      </c>
      <c r="N88" s="35" t="s">
        <v>1032</v>
      </c>
      <c r="O88" s="35" t="s">
        <v>218</v>
      </c>
      <c r="P88" s="17"/>
      <c r="Q88" s="46" t="s">
        <v>678</v>
      </c>
      <c r="R88" s="47" t="s">
        <v>705</v>
      </c>
      <c r="S88" s="47" t="s">
        <v>679</v>
      </c>
      <c r="T88" s="17"/>
      <c r="U88" s="17"/>
      <c r="V88" s="17">
        <v>0</v>
      </c>
      <c r="W88" s="17">
        <v>0</v>
      </c>
      <c r="X88" s="17">
        <v>0</v>
      </c>
      <c r="Y88" s="17">
        <v>18.1</v>
      </c>
      <c r="Z88" s="17"/>
      <c r="AA88" s="17">
        <v>435.6</v>
      </c>
      <c r="AB88" s="17">
        <v>461.7</v>
      </c>
      <c r="AC88" s="17"/>
      <c r="AD88" s="4"/>
      <c r="AE88" s="1"/>
      <c r="AF88" s="1"/>
      <c r="AG88" s="1"/>
      <c r="AH88" s="1"/>
      <c r="AI88" s="1"/>
      <c r="AJ88" s="1"/>
      <c r="AK88" s="1"/>
      <c r="AL88" s="1"/>
      <c r="AM88" s="1"/>
      <c r="AN88" s="1"/>
      <c r="AO88" s="1"/>
      <c r="AP88" s="1"/>
      <c r="AQ88" s="1"/>
      <c r="AR88" s="1"/>
      <c r="AS88" s="1"/>
      <c r="AT88" s="1"/>
      <c r="AU88" s="1"/>
      <c r="AV88" s="1"/>
      <c r="AW88" s="1"/>
      <c r="AX88" s="1"/>
      <c r="AY88" s="1"/>
      <c r="AZ88" s="1"/>
    </row>
    <row r="89" spans="1:52" ht="156.75" customHeight="1">
      <c r="A89" s="1"/>
      <c r="B89" s="6"/>
      <c r="C89" s="72" t="s">
        <v>1178</v>
      </c>
      <c r="D89" s="77" t="s">
        <v>251</v>
      </c>
      <c r="E89" s="77" t="s">
        <v>37</v>
      </c>
      <c r="F89" s="85" t="s">
        <v>1104</v>
      </c>
      <c r="G89" s="17"/>
      <c r="H89" s="23"/>
      <c r="I89" s="20" t="s">
        <v>810</v>
      </c>
      <c r="J89" s="20" t="s">
        <v>349</v>
      </c>
      <c r="K89" s="20" t="s">
        <v>860</v>
      </c>
      <c r="L89" s="26"/>
      <c r="M89" s="20" t="s">
        <v>708</v>
      </c>
      <c r="N89" s="20" t="s">
        <v>710</v>
      </c>
      <c r="O89" s="20" t="s">
        <v>709</v>
      </c>
      <c r="P89" s="26"/>
      <c r="Q89" s="46" t="s">
        <v>678</v>
      </c>
      <c r="R89" s="47" t="s">
        <v>706</v>
      </c>
      <c r="S89" s="47" t="s">
        <v>679</v>
      </c>
      <c r="T89" s="26"/>
      <c r="U89" s="26"/>
      <c r="V89" s="20">
        <v>1529.1</v>
      </c>
      <c r="W89" s="20">
        <v>1517.3</v>
      </c>
      <c r="X89" s="20">
        <v>1454.4</v>
      </c>
      <c r="Y89" s="20">
        <v>2646.9</v>
      </c>
      <c r="Z89" s="26"/>
      <c r="AA89" s="20">
        <v>1659.3</v>
      </c>
      <c r="AB89" s="20">
        <v>1763.6</v>
      </c>
      <c r="AC89" s="20"/>
      <c r="AD89" s="4"/>
      <c r="AE89" s="1"/>
      <c r="AF89" s="1" t="s">
        <v>38</v>
      </c>
      <c r="AG89" s="1" t="s">
        <v>340</v>
      </c>
      <c r="AH89" s="1" t="s">
        <v>341</v>
      </c>
      <c r="AI89" s="1" t="s">
        <v>342</v>
      </c>
      <c r="AJ89" s="1" t="s">
        <v>343</v>
      </c>
      <c r="AK89" s="1" t="s">
        <v>1215</v>
      </c>
      <c r="AL89" s="1" t="s">
        <v>1216</v>
      </c>
      <c r="AM89" s="1" t="s">
        <v>1217</v>
      </c>
      <c r="AN89" s="1" t="s">
        <v>863</v>
      </c>
      <c r="AO89" s="1" t="s">
        <v>864</v>
      </c>
      <c r="AP89" s="1" t="s">
        <v>93</v>
      </c>
      <c r="AQ89" s="1" t="s">
        <v>517</v>
      </c>
      <c r="AR89" s="1" t="s">
        <v>419</v>
      </c>
      <c r="AS89" s="1" t="s">
        <v>420</v>
      </c>
      <c r="AT89" s="1" t="s">
        <v>244</v>
      </c>
      <c r="AU89" s="1" t="s">
        <v>245</v>
      </c>
      <c r="AV89" s="1" t="s">
        <v>246</v>
      </c>
      <c r="AW89" s="1"/>
      <c r="AX89" s="1"/>
      <c r="AY89" s="1"/>
      <c r="AZ89" s="1"/>
    </row>
    <row r="90" spans="1:52" ht="213" customHeight="1">
      <c r="A90" s="1"/>
      <c r="B90" s="6"/>
      <c r="C90" s="73"/>
      <c r="D90" s="78"/>
      <c r="E90" s="78"/>
      <c r="F90" s="86"/>
      <c r="G90" s="17"/>
      <c r="H90" s="23"/>
      <c r="I90" s="35"/>
      <c r="J90" s="35"/>
      <c r="K90" s="35"/>
      <c r="L90" s="26"/>
      <c r="M90" s="35" t="s">
        <v>144</v>
      </c>
      <c r="N90" s="35" t="s">
        <v>1033</v>
      </c>
      <c r="O90" s="35" t="s">
        <v>218</v>
      </c>
      <c r="P90" s="26"/>
      <c r="Q90" s="55" t="s">
        <v>713</v>
      </c>
      <c r="R90" s="56" t="s">
        <v>712</v>
      </c>
      <c r="S90" s="56" t="s">
        <v>711</v>
      </c>
      <c r="T90" s="26"/>
      <c r="U90" s="26"/>
      <c r="V90" s="35"/>
      <c r="W90" s="35"/>
      <c r="X90" s="35"/>
      <c r="Y90" s="35"/>
      <c r="Z90" s="26"/>
      <c r="AA90" s="35"/>
      <c r="AB90" s="35"/>
      <c r="AC90" s="35"/>
      <c r="AD90" s="4"/>
      <c r="AE90" s="1"/>
      <c r="AF90" s="1"/>
      <c r="AG90" s="1"/>
      <c r="AH90" s="1"/>
      <c r="AI90" s="1"/>
      <c r="AJ90" s="1"/>
      <c r="AK90" s="1"/>
      <c r="AL90" s="1"/>
      <c r="AM90" s="1"/>
      <c r="AN90" s="1"/>
      <c r="AO90" s="1"/>
      <c r="AP90" s="1"/>
      <c r="AQ90" s="1"/>
      <c r="AR90" s="1"/>
      <c r="AS90" s="1"/>
      <c r="AT90" s="1"/>
      <c r="AU90" s="1"/>
      <c r="AV90" s="1"/>
      <c r="AW90" s="1"/>
      <c r="AX90" s="1"/>
      <c r="AY90" s="1"/>
      <c r="AZ90" s="1"/>
    </row>
    <row r="91" spans="1:52" ht="156" customHeight="1">
      <c r="A91" s="1"/>
      <c r="B91" s="3"/>
      <c r="C91" s="72" t="s">
        <v>1179</v>
      </c>
      <c r="D91" s="77" t="s">
        <v>252</v>
      </c>
      <c r="E91" s="77" t="s">
        <v>247</v>
      </c>
      <c r="F91" s="85" t="s">
        <v>1104</v>
      </c>
      <c r="G91" s="17"/>
      <c r="H91" s="23"/>
      <c r="I91" s="20" t="s">
        <v>810</v>
      </c>
      <c r="J91" s="20" t="s">
        <v>360</v>
      </c>
      <c r="K91" s="20" t="s">
        <v>860</v>
      </c>
      <c r="L91" s="26"/>
      <c r="M91" s="20" t="s">
        <v>708</v>
      </c>
      <c r="N91" s="20" t="s">
        <v>710</v>
      </c>
      <c r="O91" s="20" t="s">
        <v>709</v>
      </c>
      <c r="P91" s="26"/>
      <c r="Q91" s="46" t="s">
        <v>678</v>
      </c>
      <c r="R91" s="47" t="s">
        <v>707</v>
      </c>
      <c r="S91" s="47" t="s">
        <v>679</v>
      </c>
      <c r="T91" s="26"/>
      <c r="U91" s="26"/>
      <c r="V91" s="20">
        <v>5545.5</v>
      </c>
      <c r="W91" s="20">
        <v>5478.8</v>
      </c>
      <c r="X91" s="20">
        <v>9519.9</v>
      </c>
      <c r="Y91" s="20">
        <v>2114.9</v>
      </c>
      <c r="Z91" s="26"/>
      <c r="AA91" s="20">
        <v>11574.4</v>
      </c>
      <c r="AB91" s="20">
        <v>11214.9</v>
      </c>
      <c r="AC91" s="20"/>
      <c r="AD91" s="4"/>
      <c r="AE91" s="1"/>
      <c r="AF91" s="1" t="s">
        <v>1192</v>
      </c>
      <c r="AG91" s="1" t="s">
        <v>110</v>
      </c>
      <c r="AH91" s="1" t="s">
        <v>111</v>
      </c>
      <c r="AI91" s="1" t="s">
        <v>112</v>
      </c>
      <c r="AJ91" s="1" t="s">
        <v>113</v>
      </c>
      <c r="AK91" s="1" t="s">
        <v>114</v>
      </c>
      <c r="AL91" s="1" t="s">
        <v>115</v>
      </c>
      <c r="AM91" s="1" t="s">
        <v>116</v>
      </c>
      <c r="AN91" s="1" t="s">
        <v>117</v>
      </c>
      <c r="AO91" s="1" t="s">
        <v>118</v>
      </c>
      <c r="AP91" s="1" t="s">
        <v>636</v>
      </c>
      <c r="AQ91" s="1" t="s">
        <v>637</v>
      </c>
      <c r="AR91" s="1" t="s">
        <v>638</v>
      </c>
      <c r="AS91" s="1" t="s">
        <v>639</v>
      </c>
      <c r="AT91" s="1" t="s">
        <v>640</v>
      </c>
      <c r="AU91" s="1" t="s">
        <v>641</v>
      </c>
      <c r="AV91" s="1" t="s">
        <v>642</v>
      </c>
      <c r="AW91" s="1"/>
      <c r="AX91" s="1"/>
      <c r="AY91" s="1"/>
      <c r="AZ91" s="1"/>
    </row>
    <row r="92" spans="1:52" ht="206.25" customHeight="1">
      <c r="A92" s="1"/>
      <c r="B92" s="3"/>
      <c r="C92" s="73"/>
      <c r="D92" s="78"/>
      <c r="E92" s="78"/>
      <c r="F92" s="86"/>
      <c r="G92" s="17"/>
      <c r="H92" s="23"/>
      <c r="I92" s="30"/>
      <c r="J92" s="30"/>
      <c r="K92" s="30"/>
      <c r="L92" s="26"/>
      <c r="M92" s="30" t="s">
        <v>144</v>
      </c>
      <c r="N92" s="30" t="s">
        <v>1034</v>
      </c>
      <c r="O92" s="30" t="s">
        <v>218</v>
      </c>
      <c r="P92" s="26"/>
      <c r="Q92" s="48" t="s">
        <v>713</v>
      </c>
      <c r="R92" s="49" t="s">
        <v>712</v>
      </c>
      <c r="S92" s="49" t="s">
        <v>711</v>
      </c>
      <c r="T92" s="26"/>
      <c r="U92" s="26"/>
      <c r="V92" s="30"/>
      <c r="W92" s="30"/>
      <c r="X92" s="30"/>
      <c r="Y92" s="30"/>
      <c r="Z92" s="26"/>
      <c r="AA92" s="30"/>
      <c r="AB92" s="30"/>
      <c r="AC92" s="30"/>
      <c r="AD92" s="4"/>
      <c r="AE92" s="1"/>
      <c r="AF92" s="1"/>
      <c r="AG92" s="1"/>
      <c r="AH92" s="1"/>
      <c r="AI92" s="1"/>
      <c r="AJ92" s="1"/>
      <c r="AK92" s="1"/>
      <c r="AL92" s="1"/>
      <c r="AM92" s="1"/>
      <c r="AN92" s="1"/>
      <c r="AO92" s="1"/>
      <c r="AP92" s="1"/>
      <c r="AQ92" s="1"/>
      <c r="AR92" s="1"/>
      <c r="AS92" s="1"/>
      <c r="AT92" s="1"/>
      <c r="AU92" s="1"/>
      <c r="AV92" s="1"/>
      <c r="AW92" s="1"/>
      <c r="AX92" s="1"/>
      <c r="AY92" s="1"/>
      <c r="AZ92" s="1"/>
    </row>
    <row r="93" spans="1:52" ht="72.75" customHeight="1">
      <c r="A93" s="1"/>
      <c r="B93" s="6"/>
      <c r="C93" s="12" t="s">
        <v>1180</v>
      </c>
      <c r="D93" s="18" t="s">
        <v>608</v>
      </c>
      <c r="E93" s="19" t="s">
        <v>429</v>
      </c>
      <c r="F93" s="16" t="s">
        <v>256</v>
      </c>
      <c r="G93" s="17"/>
      <c r="H93" s="17"/>
      <c r="I93" s="20"/>
      <c r="J93" s="20"/>
      <c r="K93" s="20"/>
      <c r="L93" s="20"/>
      <c r="M93" s="20"/>
      <c r="N93" s="20"/>
      <c r="O93" s="20"/>
      <c r="P93" s="20"/>
      <c r="Q93" s="20"/>
      <c r="R93" s="20"/>
      <c r="S93" s="20"/>
      <c r="T93" s="20"/>
      <c r="U93" s="20"/>
      <c r="V93" s="20"/>
      <c r="W93" s="20"/>
      <c r="X93" s="20">
        <v>500</v>
      </c>
      <c r="Y93" s="20"/>
      <c r="Z93" s="20"/>
      <c r="AA93" s="20"/>
      <c r="AB93" s="20"/>
      <c r="AC93" s="20"/>
      <c r="AD93" s="4"/>
      <c r="AE93" s="1"/>
      <c r="AF93" s="1" t="s">
        <v>575</v>
      </c>
      <c r="AG93" s="1" t="s">
        <v>576</v>
      </c>
      <c r="AH93" s="1" t="s">
        <v>577</v>
      </c>
      <c r="AI93" s="1" t="s">
        <v>389</v>
      </c>
      <c r="AJ93" s="1" t="s">
        <v>390</v>
      </c>
      <c r="AK93" s="1" t="s">
        <v>391</v>
      </c>
      <c r="AL93" s="1" t="s">
        <v>392</v>
      </c>
      <c r="AM93" s="1" t="s">
        <v>393</v>
      </c>
      <c r="AN93" s="1" t="s">
        <v>394</v>
      </c>
      <c r="AO93" s="1" t="s">
        <v>395</v>
      </c>
      <c r="AP93" s="1" t="s">
        <v>396</v>
      </c>
      <c r="AQ93" s="1" t="s">
        <v>397</v>
      </c>
      <c r="AR93" s="1" t="s">
        <v>398</v>
      </c>
      <c r="AS93" s="1" t="s">
        <v>399</v>
      </c>
      <c r="AT93" s="1" t="s">
        <v>400</v>
      </c>
      <c r="AU93" s="1" t="s">
        <v>401</v>
      </c>
      <c r="AV93" s="1" t="s">
        <v>402</v>
      </c>
      <c r="AW93" s="1"/>
      <c r="AX93" s="1"/>
      <c r="AY93" s="1"/>
      <c r="AZ93" s="1"/>
    </row>
    <row r="94" spans="1:52" ht="158.25" customHeight="1">
      <c r="A94" s="1"/>
      <c r="B94" s="3"/>
      <c r="C94" s="72" t="s">
        <v>1181</v>
      </c>
      <c r="D94" s="77" t="s">
        <v>344</v>
      </c>
      <c r="E94" s="77" t="s">
        <v>403</v>
      </c>
      <c r="F94" s="85" t="s">
        <v>1106</v>
      </c>
      <c r="G94" s="17"/>
      <c r="H94" s="23"/>
      <c r="I94" s="20" t="s">
        <v>810</v>
      </c>
      <c r="J94" s="20" t="s">
        <v>361</v>
      </c>
      <c r="K94" s="20" t="s">
        <v>860</v>
      </c>
      <c r="L94" s="26"/>
      <c r="M94" s="20" t="s">
        <v>531</v>
      </c>
      <c r="N94" s="20" t="s">
        <v>532</v>
      </c>
      <c r="O94" s="20" t="s">
        <v>533</v>
      </c>
      <c r="P94" s="26"/>
      <c r="Q94" s="46" t="s">
        <v>678</v>
      </c>
      <c r="R94" s="47" t="s">
        <v>714</v>
      </c>
      <c r="S94" s="47" t="s">
        <v>679</v>
      </c>
      <c r="T94" s="26"/>
      <c r="U94" s="26"/>
      <c r="V94" s="20">
        <v>1670</v>
      </c>
      <c r="W94" s="20">
        <v>1633</v>
      </c>
      <c r="X94" s="20">
        <v>4945.3</v>
      </c>
      <c r="Y94" s="20">
        <v>0</v>
      </c>
      <c r="Z94" s="26"/>
      <c r="AA94" s="20">
        <v>0</v>
      </c>
      <c r="AB94" s="20">
        <v>0</v>
      </c>
      <c r="AC94" s="20"/>
      <c r="AD94" s="4"/>
      <c r="AE94" s="1"/>
      <c r="AF94" s="1" t="s">
        <v>404</v>
      </c>
      <c r="AG94" s="1" t="s">
        <v>405</v>
      </c>
      <c r="AH94" s="1" t="s">
        <v>406</v>
      </c>
      <c r="AI94" s="1" t="s">
        <v>407</v>
      </c>
      <c r="AJ94" s="1" t="s">
        <v>408</v>
      </c>
      <c r="AK94" s="1" t="s">
        <v>409</v>
      </c>
      <c r="AL94" s="1" t="s">
        <v>410</v>
      </c>
      <c r="AM94" s="1" t="s">
        <v>312</v>
      </c>
      <c r="AN94" s="1" t="s">
        <v>313</v>
      </c>
      <c r="AO94" s="1" t="s">
        <v>314</v>
      </c>
      <c r="AP94" s="1" t="s">
        <v>619</v>
      </c>
      <c r="AQ94" s="1" t="s">
        <v>620</v>
      </c>
      <c r="AR94" s="1" t="s">
        <v>621</v>
      </c>
      <c r="AS94" s="1" t="s">
        <v>622</v>
      </c>
      <c r="AT94" s="1" t="s">
        <v>623</v>
      </c>
      <c r="AU94" s="1" t="s">
        <v>624</v>
      </c>
      <c r="AV94" s="1" t="s">
        <v>625</v>
      </c>
      <c r="AW94" s="1"/>
      <c r="AX94" s="1"/>
      <c r="AY94" s="1"/>
      <c r="AZ94" s="1"/>
    </row>
    <row r="95" spans="1:52" ht="158.25" customHeight="1">
      <c r="A95" s="1"/>
      <c r="B95" s="3"/>
      <c r="C95" s="81"/>
      <c r="D95" s="82"/>
      <c r="E95" s="82"/>
      <c r="F95" s="86"/>
      <c r="G95" s="17"/>
      <c r="H95" s="23"/>
      <c r="I95" s="75" t="s">
        <v>534</v>
      </c>
      <c r="J95" s="75" t="s">
        <v>535</v>
      </c>
      <c r="K95" s="75" t="s">
        <v>536</v>
      </c>
      <c r="L95" s="26"/>
      <c r="M95" s="75" t="s">
        <v>144</v>
      </c>
      <c r="N95" s="75" t="s">
        <v>1035</v>
      </c>
      <c r="O95" s="75" t="s">
        <v>218</v>
      </c>
      <c r="P95" s="26"/>
      <c r="Q95" s="79" t="s">
        <v>678</v>
      </c>
      <c r="R95" s="79" t="s">
        <v>714</v>
      </c>
      <c r="S95" s="79" t="s">
        <v>679</v>
      </c>
      <c r="T95" s="26"/>
      <c r="U95" s="26"/>
      <c r="V95" s="30"/>
      <c r="W95" s="30"/>
      <c r="X95" s="30"/>
      <c r="Y95" s="30"/>
      <c r="Z95" s="26"/>
      <c r="AA95" s="30"/>
      <c r="AB95" s="30"/>
      <c r="AC95" s="30"/>
      <c r="AD95" s="4"/>
      <c r="AE95" s="1"/>
      <c r="AF95" s="1"/>
      <c r="AG95" s="1"/>
      <c r="AH95" s="1"/>
      <c r="AI95" s="1"/>
      <c r="AJ95" s="1"/>
      <c r="AK95" s="1"/>
      <c r="AL95" s="1"/>
      <c r="AM95" s="1"/>
      <c r="AN95" s="1"/>
      <c r="AO95" s="1"/>
      <c r="AP95" s="1"/>
      <c r="AQ95" s="1"/>
      <c r="AR95" s="1"/>
      <c r="AS95" s="1"/>
      <c r="AT95" s="1"/>
      <c r="AU95" s="1"/>
      <c r="AV95" s="1"/>
      <c r="AW95" s="1"/>
      <c r="AX95" s="1"/>
      <c r="AY95" s="1"/>
      <c r="AZ95" s="1"/>
    </row>
    <row r="96" spans="1:52" ht="158.25" customHeight="1">
      <c r="A96" s="1"/>
      <c r="B96" s="3"/>
      <c r="C96" s="73"/>
      <c r="D96" s="78"/>
      <c r="E96" s="78"/>
      <c r="F96" s="29" t="s">
        <v>838</v>
      </c>
      <c r="G96" s="17"/>
      <c r="H96" s="23"/>
      <c r="I96" s="76"/>
      <c r="J96" s="76"/>
      <c r="K96" s="76"/>
      <c r="L96" s="57"/>
      <c r="M96" s="76"/>
      <c r="N96" s="76"/>
      <c r="O96" s="76"/>
      <c r="P96" s="57"/>
      <c r="Q96" s="80"/>
      <c r="R96" s="80"/>
      <c r="S96" s="80"/>
      <c r="T96" s="26"/>
      <c r="U96" s="26"/>
      <c r="V96" s="30">
        <v>0</v>
      </c>
      <c r="W96" s="30">
        <v>0</v>
      </c>
      <c r="X96" s="30">
        <v>0</v>
      </c>
      <c r="Y96" s="30">
        <v>11026.1</v>
      </c>
      <c r="Z96" s="26"/>
      <c r="AA96" s="30">
        <v>1417.4</v>
      </c>
      <c r="AB96" s="30">
        <v>1502.5</v>
      </c>
      <c r="AC96" s="30"/>
      <c r="AD96" s="4"/>
      <c r="AE96" s="1"/>
      <c r="AF96" s="1"/>
      <c r="AG96" s="1"/>
      <c r="AH96" s="1"/>
      <c r="AI96" s="1"/>
      <c r="AJ96" s="1"/>
      <c r="AK96" s="1"/>
      <c r="AL96" s="1"/>
      <c r="AM96" s="1"/>
      <c r="AN96" s="1"/>
      <c r="AO96" s="1"/>
      <c r="AP96" s="1"/>
      <c r="AQ96" s="1"/>
      <c r="AR96" s="1"/>
      <c r="AS96" s="1"/>
      <c r="AT96" s="1"/>
      <c r="AU96" s="1"/>
      <c r="AV96" s="1"/>
      <c r="AW96" s="1"/>
      <c r="AX96" s="1"/>
      <c r="AY96" s="1"/>
      <c r="AZ96" s="1"/>
    </row>
    <row r="97" spans="1:52" ht="111.75" customHeight="1">
      <c r="A97" s="1"/>
      <c r="B97" s="5"/>
      <c r="C97" s="12" t="s">
        <v>1182</v>
      </c>
      <c r="D97" s="18" t="s">
        <v>733</v>
      </c>
      <c r="E97" s="19" t="s">
        <v>734</v>
      </c>
      <c r="F97" s="16"/>
      <c r="G97" s="17"/>
      <c r="H97" s="17"/>
      <c r="I97" s="17"/>
      <c r="J97" s="17"/>
      <c r="K97" s="17"/>
      <c r="L97" s="17"/>
      <c r="M97" s="17"/>
      <c r="N97" s="17"/>
      <c r="O97" s="17"/>
      <c r="P97" s="17"/>
      <c r="Q97" s="17"/>
      <c r="R97" s="17"/>
      <c r="S97" s="17"/>
      <c r="T97" s="17"/>
      <c r="U97" s="17"/>
      <c r="V97" s="17">
        <f>V98+V99+V100+V101</f>
        <v>2603.9</v>
      </c>
      <c r="W97" s="17">
        <f aca="true" t="shared" si="5" ref="W97:AB97">W98+W99+W100+W101</f>
        <v>2603.9</v>
      </c>
      <c r="X97" s="17">
        <f t="shared" si="5"/>
        <v>0</v>
      </c>
      <c r="Y97" s="17">
        <f t="shared" si="5"/>
        <v>0</v>
      </c>
      <c r="Z97" s="17">
        <f t="shared" si="5"/>
        <v>0</v>
      </c>
      <c r="AA97" s="17">
        <f t="shared" si="5"/>
        <v>0</v>
      </c>
      <c r="AB97" s="17">
        <f t="shared" si="5"/>
        <v>0</v>
      </c>
      <c r="AC97" s="17"/>
      <c r="AD97" s="4"/>
      <c r="AE97" s="1"/>
      <c r="AF97" s="1" t="s">
        <v>735</v>
      </c>
      <c r="AG97" s="1" t="s">
        <v>736</v>
      </c>
      <c r="AH97" s="1" t="s">
        <v>737</v>
      </c>
      <c r="AI97" s="1" t="s">
        <v>738</v>
      </c>
      <c r="AJ97" s="1" t="s">
        <v>739</v>
      </c>
      <c r="AK97" s="1" t="s">
        <v>740</v>
      </c>
      <c r="AL97" s="1" t="s">
        <v>371</v>
      </c>
      <c r="AM97" s="1" t="s">
        <v>372</v>
      </c>
      <c r="AN97" s="1" t="s">
        <v>373</v>
      </c>
      <c r="AO97" s="1" t="s">
        <v>374</v>
      </c>
      <c r="AP97" s="1" t="s">
        <v>378</v>
      </c>
      <c r="AQ97" s="1" t="s">
        <v>379</v>
      </c>
      <c r="AR97" s="1" t="s">
        <v>438</v>
      </c>
      <c r="AS97" s="1" t="s">
        <v>439</v>
      </c>
      <c r="AT97" s="1" t="s">
        <v>376</v>
      </c>
      <c r="AU97" s="1" t="s">
        <v>377</v>
      </c>
      <c r="AV97" s="1" t="s">
        <v>103</v>
      </c>
      <c r="AW97" s="1"/>
      <c r="AX97" s="1"/>
      <c r="AY97" s="1"/>
      <c r="AZ97" s="1"/>
    </row>
    <row r="98" spans="1:52" ht="153" customHeight="1">
      <c r="A98" s="1"/>
      <c r="B98" s="5"/>
      <c r="C98" s="41"/>
      <c r="D98" s="58" t="s">
        <v>917</v>
      </c>
      <c r="E98" s="19"/>
      <c r="F98" s="16" t="s">
        <v>1105</v>
      </c>
      <c r="G98" s="17"/>
      <c r="H98" s="17"/>
      <c r="I98" s="17"/>
      <c r="J98" s="17"/>
      <c r="K98" s="17"/>
      <c r="L98" s="17"/>
      <c r="M98" s="17"/>
      <c r="N98" s="17"/>
      <c r="O98" s="17"/>
      <c r="P98" s="17"/>
      <c r="Q98" s="17" t="s">
        <v>918</v>
      </c>
      <c r="R98" s="17" t="s">
        <v>919</v>
      </c>
      <c r="S98" s="17" t="s">
        <v>920</v>
      </c>
      <c r="T98" s="17"/>
      <c r="U98" s="17"/>
      <c r="V98" s="17">
        <v>180</v>
      </c>
      <c r="W98" s="17">
        <v>180</v>
      </c>
      <c r="X98" s="17">
        <v>0</v>
      </c>
      <c r="Y98" s="17">
        <v>0</v>
      </c>
      <c r="Z98" s="17"/>
      <c r="AA98" s="17">
        <v>0</v>
      </c>
      <c r="AB98" s="17">
        <v>0</v>
      </c>
      <c r="AC98" s="17"/>
      <c r="AD98" s="4"/>
      <c r="AE98" s="1"/>
      <c r="AF98" s="1"/>
      <c r="AG98" s="1"/>
      <c r="AH98" s="1"/>
      <c r="AI98" s="1"/>
      <c r="AJ98" s="1"/>
      <c r="AK98" s="1"/>
      <c r="AL98" s="1"/>
      <c r="AM98" s="1"/>
      <c r="AN98" s="1"/>
      <c r="AO98" s="1"/>
      <c r="AP98" s="1"/>
      <c r="AQ98" s="1"/>
      <c r="AR98" s="1"/>
      <c r="AS98" s="1"/>
      <c r="AT98" s="1"/>
      <c r="AU98" s="1"/>
      <c r="AV98" s="1"/>
      <c r="AW98" s="1"/>
      <c r="AX98" s="1"/>
      <c r="AY98" s="1"/>
      <c r="AZ98" s="1"/>
    </row>
    <row r="99" spans="1:52" ht="111.75" customHeight="1">
      <c r="A99" s="1"/>
      <c r="B99" s="5"/>
      <c r="C99" s="41"/>
      <c r="D99" s="58" t="s">
        <v>921</v>
      </c>
      <c r="E99" s="19"/>
      <c r="F99" s="16" t="s">
        <v>1105</v>
      </c>
      <c r="G99" s="17"/>
      <c r="H99" s="17"/>
      <c r="I99" s="17"/>
      <c r="J99" s="17"/>
      <c r="K99" s="17"/>
      <c r="L99" s="17"/>
      <c r="M99" s="17" t="s">
        <v>923</v>
      </c>
      <c r="N99" s="17" t="s">
        <v>922</v>
      </c>
      <c r="O99" s="17" t="s">
        <v>909</v>
      </c>
      <c r="P99" s="17"/>
      <c r="Q99" s="17" t="s">
        <v>458</v>
      </c>
      <c r="R99" s="17"/>
      <c r="S99" s="17"/>
      <c r="T99" s="17"/>
      <c r="U99" s="17"/>
      <c r="V99" s="17">
        <v>1800</v>
      </c>
      <c r="W99" s="17">
        <v>1800</v>
      </c>
      <c r="X99" s="17">
        <v>0</v>
      </c>
      <c r="Y99" s="17">
        <v>0</v>
      </c>
      <c r="Z99" s="17"/>
      <c r="AA99" s="17">
        <v>0</v>
      </c>
      <c r="AB99" s="17">
        <v>0</v>
      </c>
      <c r="AC99" s="17"/>
      <c r="AD99" s="4"/>
      <c r="AE99" s="1"/>
      <c r="AF99" s="1"/>
      <c r="AG99" s="1"/>
      <c r="AH99" s="1"/>
      <c r="AI99" s="1"/>
      <c r="AJ99" s="1"/>
      <c r="AK99" s="1"/>
      <c r="AL99" s="1"/>
      <c r="AM99" s="1"/>
      <c r="AN99" s="1"/>
      <c r="AO99" s="1"/>
      <c r="AP99" s="1"/>
      <c r="AQ99" s="1"/>
      <c r="AR99" s="1"/>
      <c r="AS99" s="1"/>
      <c r="AT99" s="1"/>
      <c r="AU99" s="1"/>
      <c r="AV99" s="1"/>
      <c r="AW99" s="1"/>
      <c r="AX99" s="1"/>
      <c r="AY99" s="1"/>
      <c r="AZ99" s="1"/>
    </row>
    <row r="100" spans="1:52" ht="111.75" customHeight="1">
      <c r="A100" s="1"/>
      <c r="B100" s="5"/>
      <c r="C100" s="41"/>
      <c r="D100" s="58" t="s">
        <v>924</v>
      </c>
      <c r="E100" s="19"/>
      <c r="F100" s="16" t="s">
        <v>1105</v>
      </c>
      <c r="G100" s="17"/>
      <c r="H100" s="17"/>
      <c r="I100" s="17"/>
      <c r="J100" s="17"/>
      <c r="K100" s="17"/>
      <c r="L100" s="17"/>
      <c r="M100" s="17" t="s">
        <v>457</v>
      </c>
      <c r="N100" s="17"/>
      <c r="O100" s="17"/>
      <c r="P100" s="17"/>
      <c r="Q100" s="17" t="s">
        <v>454</v>
      </c>
      <c r="R100" s="17"/>
      <c r="S100" s="17"/>
      <c r="T100" s="17"/>
      <c r="U100" s="17"/>
      <c r="V100" s="17">
        <v>141.5</v>
      </c>
      <c r="W100" s="17">
        <v>141.5</v>
      </c>
      <c r="X100" s="17">
        <v>0</v>
      </c>
      <c r="Y100" s="17">
        <v>0</v>
      </c>
      <c r="Z100" s="17"/>
      <c r="AA100" s="17">
        <v>0</v>
      </c>
      <c r="AB100" s="17">
        <v>0</v>
      </c>
      <c r="AC100" s="17"/>
      <c r="AD100" s="4"/>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11.75" customHeight="1">
      <c r="A101" s="1"/>
      <c r="B101" s="5"/>
      <c r="C101" s="41"/>
      <c r="D101" s="58" t="s">
        <v>452</v>
      </c>
      <c r="E101" s="19"/>
      <c r="F101" s="16" t="s">
        <v>1105</v>
      </c>
      <c r="G101" s="17"/>
      <c r="H101" s="17"/>
      <c r="I101" s="17"/>
      <c r="J101" s="17"/>
      <c r="K101" s="17"/>
      <c r="L101" s="17"/>
      <c r="M101" s="17" t="s">
        <v>456</v>
      </c>
      <c r="N101" s="17"/>
      <c r="O101" s="17"/>
      <c r="P101" s="17"/>
      <c r="Q101" s="17" t="s">
        <v>455</v>
      </c>
      <c r="R101" s="17"/>
      <c r="S101" s="17"/>
      <c r="T101" s="17"/>
      <c r="U101" s="17"/>
      <c r="V101" s="17">
        <v>482.4</v>
      </c>
      <c r="W101" s="17">
        <v>482.4</v>
      </c>
      <c r="X101" s="17">
        <v>0</v>
      </c>
      <c r="Y101" s="17">
        <v>0</v>
      </c>
      <c r="Z101" s="17"/>
      <c r="AA101" s="17">
        <v>0</v>
      </c>
      <c r="AB101" s="17">
        <v>0</v>
      </c>
      <c r="AC101" s="17"/>
      <c r="AD101" s="4"/>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97.5" customHeight="1">
      <c r="A102" s="1"/>
      <c r="B102" s="6"/>
      <c r="C102" s="12" t="s">
        <v>1183</v>
      </c>
      <c r="D102" s="18" t="s">
        <v>925</v>
      </c>
      <c r="E102" s="19" t="s">
        <v>926</v>
      </c>
      <c r="F102" s="16"/>
      <c r="G102" s="17"/>
      <c r="H102" s="17"/>
      <c r="I102" s="17"/>
      <c r="J102" s="17"/>
      <c r="K102" s="17"/>
      <c r="L102" s="17"/>
      <c r="M102" s="17"/>
      <c r="N102" s="17"/>
      <c r="O102" s="17"/>
      <c r="P102" s="17"/>
      <c r="Q102" s="17"/>
      <c r="R102" s="17"/>
      <c r="S102" s="17"/>
      <c r="T102" s="17"/>
      <c r="U102" s="17"/>
      <c r="V102" s="17">
        <f>V103+V104+V106+V108+V110+V111+V112+V113+V115+V116+V117+V119</f>
        <v>40675.600000000006</v>
      </c>
      <c r="W102" s="17">
        <f>W103+W104+W106+W108+W110+W111+W112+W113+W115+W116+W117+W119</f>
        <v>39541.600000000006</v>
      </c>
      <c r="X102" s="17">
        <f>X103+X104+X106+X108+X110+X111+X112+X113+X115+X116+X117+X119</f>
        <v>57417.4</v>
      </c>
      <c r="Y102" s="17">
        <f>Y103+Y104+Y105+Y106+Y107+Y108+Y109+Y110+Y111+Y112+Y113+Y114+Y115+Y116+Y117+Y118+Y119+Y120</f>
        <v>52573.6</v>
      </c>
      <c r="Z102" s="17">
        <f>Z103+Z104+Z105+Z106+Z107+Z108+Z109+Z110+Z111+Z112+Z113+Z114+Z115+Z116+Z117+Z118+Z119+Z120</f>
        <v>0</v>
      </c>
      <c r="AA102" s="17">
        <f>AA103+AA104+AA105+AA106+AA107+AA108+AA109+AA110+AA111+AA112+AA113+AA114+AA115+AA116+AA117+AA118+AA119+AA120</f>
        <v>69872</v>
      </c>
      <c r="AB102" s="17">
        <f>AB103+AB104+AB105+AB106+AB107+AB108+AB109+AB110+AB111+AB112+AB113+AB114+AB115+AB116+AB117+AB118+AB119+AB120</f>
        <v>54874.9</v>
      </c>
      <c r="AC102" s="17"/>
      <c r="AD102" s="4"/>
      <c r="AE102" s="1"/>
      <c r="AF102" s="1" t="s">
        <v>927</v>
      </c>
      <c r="AG102" s="1" t="s">
        <v>104</v>
      </c>
      <c r="AH102" s="1" t="s">
        <v>105</v>
      </c>
      <c r="AI102" s="1" t="s">
        <v>106</v>
      </c>
      <c r="AJ102" s="1" t="s">
        <v>107</v>
      </c>
      <c r="AK102" s="1" t="s">
        <v>672</v>
      </c>
      <c r="AL102" s="1" t="s">
        <v>253</v>
      </c>
      <c r="AM102" s="1" t="s">
        <v>254</v>
      </c>
      <c r="AN102" s="1" t="s">
        <v>841</v>
      </c>
      <c r="AO102" s="1" t="s">
        <v>842</v>
      </c>
      <c r="AP102" s="1" t="s">
        <v>646</v>
      </c>
      <c r="AQ102" s="1" t="s">
        <v>647</v>
      </c>
      <c r="AR102" s="1" t="s">
        <v>648</v>
      </c>
      <c r="AS102" s="1" t="s">
        <v>1166</v>
      </c>
      <c r="AT102" s="1" t="s">
        <v>1167</v>
      </c>
      <c r="AU102" s="1" t="s">
        <v>1168</v>
      </c>
      <c r="AV102" s="1" t="s">
        <v>1169</v>
      </c>
      <c r="AW102" s="1"/>
      <c r="AX102" s="1"/>
      <c r="AY102" s="1"/>
      <c r="AZ102" s="1"/>
    </row>
    <row r="103" spans="1:52" ht="213.75" customHeight="1">
      <c r="A103" s="1"/>
      <c r="B103" s="6"/>
      <c r="C103" s="12"/>
      <c r="D103" s="18"/>
      <c r="E103" s="19"/>
      <c r="F103" s="16" t="s">
        <v>962</v>
      </c>
      <c r="G103" s="17"/>
      <c r="H103" s="17"/>
      <c r="I103" s="17" t="s">
        <v>967</v>
      </c>
      <c r="J103" s="17" t="s">
        <v>963</v>
      </c>
      <c r="K103" s="17" t="s">
        <v>964</v>
      </c>
      <c r="L103" s="17"/>
      <c r="M103" s="17" t="s">
        <v>993</v>
      </c>
      <c r="N103" s="17" t="s">
        <v>965</v>
      </c>
      <c r="O103" s="17" t="s">
        <v>994</v>
      </c>
      <c r="P103" s="17"/>
      <c r="Q103" s="17"/>
      <c r="R103" s="17"/>
      <c r="S103" s="17"/>
      <c r="T103" s="17"/>
      <c r="U103" s="17"/>
      <c r="V103" s="17">
        <v>456</v>
      </c>
      <c r="W103" s="17">
        <v>456</v>
      </c>
      <c r="X103" s="17">
        <v>0</v>
      </c>
      <c r="Y103" s="17">
        <v>0</v>
      </c>
      <c r="Z103" s="17"/>
      <c r="AA103" s="17">
        <v>0</v>
      </c>
      <c r="AB103" s="17">
        <v>0</v>
      </c>
      <c r="AC103" s="17"/>
      <c r="AD103" s="4"/>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97.5" customHeight="1">
      <c r="A104" s="1"/>
      <c r="B104" s="6"/>
      <c r="C104" s="12"/>
      <c r="D104" s="77" t="s">
        <v>966</v>
      </c>
      <c r="E104" s="77"/>
      <c r="F104" s="16" t="s">
        <v>437</v>
      </c>
      <c r="G104" s="17"/>
      <c r="H104" s="17"/>
      <c r="I104" s="17" t="s">
        <v>967</v>
      </c>
      <c r="J104" s="17" t="s">
        <v>968</v>
      </c>
      <c r="K104" s="17" t="s">
        <v>964</v>
      </c>
      <c r="L104" s="17"/>
      <c r="M104" s="17" t="s">
        <v>993</v>
      </c>
      <c r="N104" s="17" t="s">
        <v>969</v>
      </c>
      <c r="O104" s="17" t="s">
        <v>998</v>
      </c>
      <c r="P104" s="17"/>
      <c r="Q104" s="17"/>
      <c r="R104" s="17"/>
      <c r="S104" s="17"/>
      <c r="T104" s="17"/>
      <c r="U104" s="17"/>
      <c r="V104" s="17">
        <v>0</v>
      </c>
      <c r="W104" s="17">
        <v>0</v>
      </c>
      <c r="X104" s="17">
        <v>432</v>
      </c>
      <c r="Y104" s="17">
        <v>0</v>
      </c>
      <c r="Z104" s="17"/>
      <c r="AA104" s="17">
        <v>0</v>
      </c>
      <c r="AB104" s="17">
        <v>0</v>
      </c>
      <c r="AC104" s="17"/>
      <c r="AD104" s="4"/>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97.5" customHeight="1">
      <c r="A105" s="1"/>
      <c r="B105" s="6"/>
      <c r="C105" s="12"/>
      <c r="D105" s="78"/>
      <c r="E105" s="78"/>
      <c r="F105" s="16" t="s">
        <v>834</v>
      </c>
      <c r="G105" s="17"/>
      <c r="H105" s="17"/>
      <c r="I105" s="17" t="s">
        <v>967</v>
      </c>
      <c r="J105" s="17" t="s">
        <v>968</v>
      </c>
      <c r="K105" s="17" t="s">
        <v>964</v>
      </c>
      <c r="L105" s="17"/>
      <c r="M105" s="17" t="s">
        <v>993</v>
      </c>
      <c r="N105" s="17" t="s">
        <v>969</v>
      </c>
      <c r="O105" s="17" t="s">
        <v>998</v>
      </c>
      <c r="P105" s="17"/>
      <c r="Q105" s="17"/>
      <c r="R105" s="17"/>
      <c r="S105" s="17"/>
      <c r="T105" s="17"/>
      <c r="U105" s="17"/>
      <c r="V105" s="17">
        <v>0</v>
      </c>
      <c r="W105" s="17">
        <v>0</v>
      </c>
      <c r="X105" s="17">
        <v>0</v>
      </c>
      <c r="Y105" s="17">
        <v>1386.6</v>
      </c>
      <c r="Z105" s="17"/>
      <c r="AA105" s="17">
        <v>12818</v>
      </c>
      <c r="AB105" s="17">
        <v>714.5</v>
      </c>
      <c r="AC105" s="17"/>
      <c r="AD105" s="4"/>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213" customHeight="1">
      <c r="A106" s="1"/>
      <c r="B106" s="6"/>
      <c r="C106" s="12"/>
      <c r="D106" s="77" t="s">
        <v>970</v>
      </c>
      <c r="E106" s="19"/>
      <c r="F106" s="16" t="s">
        <v>1102</v>
      </c>
      <c r="G106" s="17"/>
      <c r="H106" s="17"/>
      <c r="I106" s="17"/>
      <c r="J106" s="17"/>
      <c r="K106" s="17"/>
      <c r="L106" s="17"/>
      <c r="M106" s="17" t="s">
        <v>993</v>
      </c>
      <c r="N106" s="17" t="s">
        <v>971</v>
      </c>
      <c r="O106" s="17" t="s">
        <v>994</v>
      </c>
      <c r="P106" s="17"/>
      <c r="Q106" s="17"/>
      <c r="R106" s="17"/>
      <c r="S106" s="17"/>
      <c r="T106" s="17"/>
      <c r="U106" s="17"/>
      <c r="V106" s="17">
        <v>2057.8</v>
      </c>
      <c r="W106" s="17">
        <v>1746.4</v>
      </c>
      <c r="X106" s="17">
        <v>3931.4</v>
      </c>
      <c r="Y106" s="17">
        <v>0</v>
      </c>
      <c r="Z106" s="17"/>
      <c r="AA106" s="17">
        <v>0</v>
      </c>
      <c r="AB106" s="17">
        <v>0</v>
      </c>
      <c r="AC106" s="17"/>
      <c r="AD106" s="4"/>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213" customHeight="1">
      <c r="A107" s="1"/>
      <c r="B107" s="6"/>
      <c r="C107" s="12"/>
      <c r="D107" s="78"/>
      <c r="E107" s="19"/>
      <c r="F107" s="16" t="s">
        <v>1106</v>
      </c>
      <c r="G107" s="17"/>
      <c r="H107" s="17"/>
      <c r="I107" s="17"/>
      <c r="J107" s="17"/>
      <c r="K107" s="17"/>
      <c r="L107" s="17"/>
      <c r="M107" s="17" t="s">
        <v>993</v>
      </c>
      <c r="N107" s="17" t="s">
        <v>971</v>
      </c>
      <c r="O107" s="17" t="s">
        <v>994</v>
      </c>
      <c r="P107" s="17"/>
      <c r="Q107" s="17"/>
      <c r="R107" s="17"/>
      <c r="S107" s="17"/>
      <c r="T107" s="17"/>
      <c r="U107" s="17"/>
      <c r="V107" s="17">
        <v>0</v>
      </c>
      <c r="W107" s="17">
        <v>0</v>
      </c>
      <c r="X107" s="17">
        <v>0</v>
      </c>
      <c r="Y107" s="17">
        <v>5272.6</v>
      </c>
      <c r="Z107" s="17"/>
      <c r="AA107" s="17">
        <v>5272.6</v>
      </c>
      <c r="AB107" s="17">
        <v>0</v>
      </c>
      <c r="AC107" s="17"/>
      <c r="AD107" s="4"/>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97.5" customHeight="1">
      <c r="A108" s="1"/>
      <c r="B108" s="6"/>
      <c r="C108" s="12"/>
      <c r="D108" s="77" t="s">
        <v>972</v>
      </c>
      <c r="E108" s="19"/>
      <c r="F108" s="16" t="s">
        <v>1211</v>
      </c>
      <c r="G108" s="17"/>
      <c r="H108" s="17"/>
      <c r="I108" s="17"/>
      <c r="J108" s="17"/>
      <c r="K108" s="17"/>
      <c r="L108" s="17"/>
      <c r="M108" s="17" t="s">
        <v>993</v>
      </c>
      <c r="N108" s="17" t="s">
        <v>973</v>
      </c>
      <c r="O108" s="17" t="s">
        <v>994</v>
      </c>
      <c r="P108" s="17"/>
      <c r="Q108" s="17"/>
      <c r="R108" s="17"/>
      <c r="S108" s="17"/>
      <c r="T108" s="17"/>
      <c r="U108" s="17"/>
      <c r="V108" s="17">
        <v>0</v>
      </c>
      <c r="W108" s="17">
        <v>0</v>
      </c>
      <c r="X108" s="17">
        <v>1683.8</v>
      </c>
      <c r="Y108" s="17">
        <v>0</v>
      </c>
      <c r="Z108" s="17"/>
      <c r="AA108" s="17">
        <v>0</v>
      </c>
      <c r="AB108" s="17">
        <v>0</v>
      </c>
      <c r="AC108" s="17"/>
      <c r="AD108" s="4"/>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97.5" customHeight="1">
      <c r="A109" s="1"/>
      <c r="B109" s="6"/>
      <c r="C109" s="12"/>
      <c r="D109" s="78"/>
      <c r="E109" s="19"/>
      <c r="F109" s="16" t="s">
        <v>1210</v>
      </c>
      <c r="G109" s="17"/>
      <c r="H109" s="17"/>
      <c r="I109" s="17"/>
      <c r="J109" s="17"/>
      <c r="K109" s="17"/>
      <c r="L109" s="17"/>
      <c r="M109" s="17" t="s">
        <v>993</v>
      </c>
      <c r="N109" s="17" t="s">
        <v>973</v>
      </c>
      <c r="O109" s="17" t="s">
        <v>994</v>
      </c>
      <c r="P109" s="17"/>
      <c r="Q109" s="17"/>
      <c r="R109" s="17"/>
      <c r="S109" s="17"/>
      <c r="T109" s="17"/>
      <c r="U109" s="17"/>
      <c r="V109" s="17">
        <v>0</v>
      </c>
      <c r="W109" s="17">
        <v>0</v>
      </c>
      <c r="X109" s="17">
        <v>0</v>
      </c>
      <c r="Y109" s="17">
        <v>2157.7</v>
      </c>
      <c r="Z109" s="17"/>
      <c r="AA109" s="17">
        <v>2265.5</v>
      </c>
      <c r="AB109" s="17">
        <v>2367.5</v>
      </c>
      <c r="AC109" s="17"/>
      <c r="AD109" s="4"/>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208.5" customHeight="1">
      <c r="A110" s="1"/>
      <c r="B110" s="6"/>
      <c r="C110" s="12"/>
      <c r="D110" s="18" t="s">
        <v>974</v>
      </c>
      <c r="E110" s="19"/>
      <c r="F110" s="16" t="s">
        <v>1206</v>
      </c>
      <c r="G110" s="17"/>
      <c r="H110" s="17"/>
      <c r="I110" s="17"/>
      <c r="J110" s="17"/>
      <c r="K110" s="17"/>
      <c r="L110" s="17"/>
      <c r="M110" s="17" t="s">
        <v>993</v>
      </c>
      <c r="N110" s="17" t="s">
        <v>975</v>
      </c>
      <c r="O110" s="17" t="s">
        <v>994</v>
      </c>
      <c r="P110" s="17"/>
      <c r="Q110" s="17"/>
      <c r="R110" s="17"/>
      <c r="S110" s="17"/>
      <c r="T110" s="17"/>
      <c r="U110" s="17"/>
      <c r="V110" s="17">
        <v>4718.5</v>
      </c>
      <c r="W110" s="17">
        <v>4568.9</v>
      </c>
      <c r="X110" s="17">
        <v>4612.9</v>
      </c>
      <c r="Y110" s="17">
        <v>4600</v>
      </c>
      <c r="Z110" s="17"/>
      <c r="AA110" s="17">
        <v>4600</v>
      </c>
      <c r="AB110" s="17">
        <v>0</v>
      </c>
      <c r="AC110" s="17"/>
      <c r="AD110" s="4"/>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213.75" customHeight="1">
      <c r="A111" s="1"/>
      <c r="B111" s="6"/>
      <c r="C111" s="12"/>
      <c r="D111" s="18" t="s">
        <v>976</v>
      </c>
      <c r="E111" s="19"/>
      <c r="F111" s="16" t="s">
        <v>1109</v>
      </c>
      <c r="G111" s="17"/>
      <c r="H111" s="17"/>
      <c r="I111" s="17"/>
      <c r="J111" s="17"/>
      <c r="K111" s="17"/>
      <c r="L111" s="17"/>
      <c r="M111" s="17" t="s">
        <v>993</v>
      </c>
      <c r="N111" s="17" t="s">
        <v>977</v>
      </c>
      <c r="O111" s="17" t="s">
        <v>994</v>
      </c>
      <c r="P111" s="17"/>
      <c r="Q111" s="17"/>
      <c r="R111" s="17"/>
      <c r="S111" s="17"/>
      <c r="T111" s="17"/>
      <c r="U111" s="17"/>
      <c r="V111" s="17">
        <v>49.2</v>
      </c>
      <c r="W111" s="17">
        <v>49.2</v>
      </c>
      <c r="X111" s="17">
        <v>116.9</v>
      </c>
      <c r="Y111" s="17">
        <v>133.4</v>
      </c>
      <c r="Z111" s="17"/>
      <c r="AA111" s="17">
        <v>154.2</v>
      </c>
      <c r="AB111" s="17">
        <v>169.7</v>
      </c>
      <c r="AC111" s="17"/>
      <c r="AD111" s="4"/>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97.5" customHeight="1">
      <c r="A112" s="1"/>
      <c r="B112" s="6"/>
      <c r="C112" s="12"/>
      <c r="D112" s="18" t="s">
        <v>978</v>
      </c>
      <c r="E112" s="19"/>
      <c r="F112" s="16" t="s">
        <v>1109</v>
      </c>
      <c r="G112" s="17"/>
      <c r="H112" s="17"/>
      <c r="I112" s="17"/>
      <c r="J112" s="17"/>
      <c r="K112" s="17"/>
      <c r="L112" s="17"/>
      <c r="M112" s="17" t="s">
        <v>993</v>
      </c>
      <c r="N112" s="17" t="s">
        <v>977</v>
      </c>
      <c r="O112" s="17" t="s">
        <v>994</v>
      </c>
      <c r="P112" s="17"/>
      <c r="Q112" s="17"/>
      <c r="R112" s="17"/>
      <c r="S112" s="17"/>
      <c r="T112" s="17"/>
      <c r="U112" s="17"/>
      <c r="V112" s="17">
        <v>7.8</v>
      </c>
      <c r="W112" s="17">
        <v>7.8</v>
      </c>
      <c r="X112" s="17">
        <v>9.2</v>
      </c>
      <c r="Y112" s="17">
        <v>37.8</v>
      </c>
      <c r="Z112" s="17"/>
      <c r="AA112" s="17">
        <v>39.7</v>
      </c>
      <c r="AB112" s="17">
        <v>41.5</v>
      </c>
      <c r="AC112" s="17"/>
      <c r="AD112" s="4"/>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57.5" customHeight="1">
      <c r="A113" s="1"/>
      <c r="B113" s="6"/>
      <c r="C113" s="12"/>
      <c r="D113" s="18" t="s">
        <v>979</v>
      </c>
      <c r="E113" s="19"/>
      <c r="F113" s="16" t="s">
        <v>1109</v>
      </c>
      <c r="G113" s="17"/>
      <c r="H113" s="17"/>
      <c r="I113" s="17"/>
      <c r="J113" s="17"/>
      <c r="K113" s="17"/>
      <c r="L113" s="17"/>
      <c r="M113" s="17" t="s">
        <v>993</v>
      </c>
      <c r="N113" s="17" t="s">
        <v>980</v>
      </c>
      <c r="O113" s="17" t="s">
        <v>994</v>
      </c>
      <c r="P113" s="17"/>
      <c r="Q113" s="17"/>
      <c r="R113" s="17"/>
      <c r="S113" s="17"/>
      <c r="T113" s="17"/>
      <c r="U113" s="17"/>
      <c r="V113" s="17">
        <v>0</v>
      </c>
      <c r="W113" s="17">
        <v>0</v>
      </c>
      <c r="X113" s="17">
        <v>0.8</v>
      </c>
      <c r="Y113" s="17">
        <v>0.1</v>
      </c>
      <c r="Z113" s="17"/>
      <c r="AA113" s="17">
        <v>0.8</v>
      </c>
      <c r="AB113" s="17">
        <v>0.9</v>
      </c>
      <c r="AC113" s="17"/>
      <c r="AD113" s="4"/>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57.5" customHeight="1">
      <c r="A114" s="1"/>
      <c r="B114" s="6"/>
      <c r="C114" s="12"/>
      <c r="D114" s="18" t="s">
        <v>573</v>
      </c>
      <c r="E114" s="19"/>
      <c r="F114" s="16" t="s">
        <v>1109</v>
      </c>
      <c r="G114" s="17"/>
      <c r="H114" s="17"/>
      <c r="I114" s="17"/>
      <c r="J114" s="17"/>
      <c r="K114" s="17"/>
      <c r="L114" s="17"/>
      <c r="M114" s="17"/>
      <c r="N114" s="17"/>
      <c r="O114" s="17"/>
      <c r="P114" s="17"/>
      <c r="Q114" s="17"/>
      <c r="R114" s="17"/>
      <c r="S114" s="17"/>
      <c r="T114" s="17"/>
      <c r="U114" s="17"/>
      <c r="V114" s="17">
        <v>0</v>
      </c>
      <c r="W114" s="17">
        <v>0</v>
      </c>
      <c r="X114" s="17">
        <v>0</v>
      </c>
      <c r="Y114" s="17">
        <v>252.9</v>
      </c>
      <c r="Z114" s="17"/>
      <c r="AA114" s="17">
        <v>292.4</v>
      </c>
      <c r="AB114" s="17">
        <v>321.8</v>
      </c>
      <c r="AC114" s="17"/>
      <c r="AD114" s="4"/>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236.25" customHeight="1">
      <c r="A115" s="1"/>
      <c r="B115" s="6"/>
      <c r="C115" s="12"/>
      <c r="D115" s="18" t="s">
        <v>451</v>
      </c>
      <c r="E115" s="19"/>
      <c r="F115" s="16" t="s">
        <v>437</v>
      </c>
      <c r="G115" s="17"/>
      <c r="H115" s="17"/>
      <c r="I115" s="17"/>
      <c r="J115" s="17"/>
      <c r="K115" s="17"/>
      <c r="L115" s="17"/>
      <c r="M115" s="17" t="s">
        <v>119</v>
      </c>
      <c r="N115" s="17" t="s">
        <v>120</v>
      </c>
      <c r="O115" s="17" t="s">
        <v>121</v>
      </c>
      <c r="P115" s="17"/>
      <c r="Q115" s="17"/>
      <c r="R115" s="17"/>
      <c r="S115" s="17"/>
      <c r="T115" s="17"/>
      <c r="U115" s="17"/>
      <c r="V115" s="17">
        <v>458.6</v>
      </c>
      <c r="W115" s="17">
        <v>458.6</v>
      </c>
      <c r="X115" s="17">
        <v>0</v>
      </c>
      <c r="Y115" s="17">
        <v>0</v>
      </c>
      <c r="Z115" s="17"/>
      <c r="AA115" s="17">
        <v>0</v>
      </c>
      <c r="AB115" s="17">
        <v>0</v>
      </c>
      <c r="AC115" s="17"/>
      <c r="AD115" s="4"/>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59" customHeight="1">
      <c r="A116" s="1"/>
      <c r="B116" s="6"/>
      <c r="C116" s="12"/>
      <c r="D116" s="18" t="s">
        <v>122</v>
      </c>
      <c r="E116" s="19"/>
      <c r="F116" s="16" t="s">
        <v>1105</v>
      </c>
      <c r="G116" s="17"/>
      <c r="H116" s="17"/>
      <c r="I116" s="17" t="s">
        <v>810</v>
      </c>
      <c r="J116" s="17" t="s">
        <v>123</v>
      </c>
      <c r="K116" s="17" t="s">
        <v>218</v>
      </c>
      <c r="L116" s="17"/>
      <c r="M116" s="17" t="s">
        <v>907</v>
      </c>
      <c r="N116" s="17" t="s">
        <v>908</v>
      </c>
      <c r="O116" s="17" t="s">
        <v>909</v>
      </c>
      <c r="P116" s="17"/>
      <c r="Q116" s="17" t="s">
        <v>678</v>
      </c>
      <c r="R116" s="17" t="s">
        <v>910</v>
      </c>
      <c r="S116" s="17" t="s">
        <v>679</v>
      </c>
      <c r="T116" s="17"/>
      <c r="U116" s="17"/>
      <c r="V116" s="17">
        <v>31131.4</v>
      </c>
      <c r="W116" s="17">
        <v>31131.4</v>
      </c>
      <c r="X116" s="17">
        <v>44243.5</v>
      </c>
      <c r="Y116" s="17">
        <v>36764.4</v>
      </c>
      <c r="Z116" s="17"/>
      <c r="AA116" s="17">
        <v>42330.8</v>
      </c>
      <c r="AB116" s="17">
        <v>48740.7</v>
      </c>
      <c r="AC116" s="17"/>
      <c r="AD116" s="4"/>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210" customHeight="1">
      <c r="A117" s="1"/>
      <c r="B117" s="6"/>
      <c r="C117" s="12"/>
      <c r="D117" s="77" t="s">
        <v>911</v>
      </c>
      <c r="E117" s="19"/>
      <c r="F117" s="16" t="s">
        <v>14</v>
      </c>
      <c r="G117" s="17"/>
      <c r="H117" s="17"/>
      <c r="I117" s="17"/>
      <c r="J117" s="17"/>
      <c r="K117" s="17"/>
      <c r="L117" s="17"/>
      <c r="M117" s="17" t="s">
        <v>993</v>
      </c>
      <c r="N117" s="17" t="s">
        <v>366</v>
      </c>
      <c r="O117" s="17" t="s">
        <v>912</v>
      </c>
      <c r="P117" s="17"/>
      <c r="Q117" s="17"/>
      <c r="R117" s="17"/>
      <c r="S117" s="17"/>
      <c r="T117" s="17"/>
      <c r="U117" s="17"/>
      <c r="V117" s="17">
        <v>1123.3</v>
      </c>
      <c r="W117" s="17">
        <v>1123.3</v>
      </c>
      <c r="X117" s="17">
        <v>1240.5</v>
      </c>
      <c r="Y117" s="17">
        <v>0</v>
      </c>
      <c r="Z117" s="17"/>
      <c r="AA117" s="17">
        <v>0</v>
      </c>
      <c r="AB117" s="17">
        <v>0</v>
      </c>
      <c r="AC117" s="17"/>
      <c r="AD117" s="4"/>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210" customHeight="1">
      <c r="A118" s="1"/>
      <c r="B118" s="6"/>
      <c r="C118" s="12"/>
      <c r="D118" s="78"/>
      <c r="E118" s="19"/>
      <c r="F118" s="16" t="s">
        <v>839</v>
      </c>
      <c r="G118" s="17"/>
      <c r="H118" s="17"/>
      <c r="I118" s="17"/>
      <c r="J118" s="17"/>
      <c r="K118" s="17"/>
      <c r="L118" s="17"/>
      <c r="M118" s="17" t="s">
        <v>993</v>
      </c>
      <c r="N118" s="17" t="s">
        <v>366</v>
      </c>
      <c r="O118" s="17" t="s">
        <v>912</v>
      </c>
      <c r="P118" s="17"/>
      <c r="Q118" s="17"/>
      <c r="R118" s="17"/>
      <c r="S118" s="17"/>
      <c r="T118" s="17"/>
      <c r="U118" s="17"/>
      <c r="V118" s="17">
        <v>0</v>
      </c>
      <c r="W118" s="17">
        <v>0</v>
      </c>
      <c r="X118" s="17">
        <v>0</v>
      </c>
      <c r="Y118" s="17">
        <v>1687.7</v>
      </c>
      <c r="Z118" s="17"/>
      <c r="AA118" s="17">
        <v>1805.3</v>
      </c>
      <c r="AB118" s="17">
        <v>2212.4</v>
      </c>
      <c r="AC118" s="17"/>
      <c r="AD118" s="4"/>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210" customHeight="1">
      <c r="A119" s="1"/>
      <c r="B119" s="6"/>
      <c r="C119" s="12"/>
      <c r="D119" s="77" t="s">
        <v>913</v>
      </c>
      <c r="E119" s="19"/>
      <c r="F119" s="16" t="s">
        <v>14</v>
      </c>
      <c r="G119" s="17"/>
      <c r="H119" s="17"/>
      <c r="I119" s="17"/>
      <c r="J119" s="17"/>
      <c r="K119" s="17"/>
      <c r="L119" s="17"/>
      <c r="M119" s="17" t="s">
        <v>993</v>
      </c>
      <c r="N119" s="17" t="s">
        <v>914</v>
      </c>
      <c r="O119" s="17" t="s">
        <v>994</v>
      </c>
      <c r="P119" s="17"/>
      <c r="Q119" s="17"/>
      <c r="R119" s="17"/>
      <c r="S119" s="17"/>
      <c r="T119" s="17"/>
      <c r="U119" s="17"/>
      <c r="V119" s="17">
        <v>673</v>
      </c>
      <c r="W119" s="17">
        <v>0</v>
      </c>
      <c r="X119" s="17">
        <v>1146.4</v>
      </c>
      <c r="Y119" s="17">
        <v>0</v>
      </c>
      <c r="Z119" s="17"/>
      <c r="AA119" s="17">
        <v>0</v>
      </c>
      <c r="AB119" s="17">
        <v>0</v>
      </c>
      <c r="AC119" s="17"/>
      <c r="AD119" s="4"/>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210" customHeight="1">
      <c r="A120" s="1"/>
      <c r="B120" s="6"/>
      <c r="C120" s="12"/>
      <c r="D120" s="78"/>
      <c r="E120" s="19"/>
      <c r="F120" s="16" t="s">
        <v>839</v>
      </c>
      <c r="G120" s="17"/>
      <c r="H120" s="17"/>
      <c r="I120" s="17"/>
      <c r="J120" s="17"/>
      <c r="K120" s="17"/>
      <c r="L120" s="17"/>
      <c r="M120" s="17" t="s">
        <v>993</v>
      </c>
      <c r="N120" s="17" t="s">
        <v>914</v>
      </c>
      <c r="O120" s="17" t="s">
        <v>994</v>
      </c>
      <c r="P120" s="17"/>
      <c r="Q120" s="17"/>
      <c r="R120" s="17"/>
      <c r="S120" s="17"/>
      <c r="T120" s="17"/>
      <c r="U120" s="17"/>
      <c r="V120" s="17">
        <v>0</v>
      </c>
      <c r="W120" s="17">
        <v>0</v>
      </c>
      <c r="X120" s="17">
        <v>0</v>
      </c>
      <c r="Y120" s="17">
        <v>280.4</v>
      </c>
      <c r="Z120" s="17"/>
      <c r="AA120" s="17">
        <v>292.7</v>
      </c>
      <c r="AB120" s="17">
        <v>305.9</v>
      </c>
      <c r="AC120" s="17"/>
      <c r="AD120" s="4"/>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50" customHeight="1">
      <c r="A121" s="1"/>
      <c r="B121" s="6"/>
      <c r="C121" s="12" t="s">
        <v>1184</v>
      </c>
      <c r="D121" s="18" t="s">
        <v>1110</v>
      </c>
      <c r="E121" s="19" t="s">
        <v>1111</v>
      </c>
      <c r="F121" s="16"/>
      <c r="G121" s="17"/>
      <c r="H121" s="17"/>
      <c r="I121" s="17"/>
      <c r="J121" s="17"/>
      <c r="K121" s="17"/>
      <c r="L121" s="17"/>
      <c r="M121" s="17"/>
      <c r="N121" s="17"/>
      <c r="O121" s="17"/>
      <c r="P121" s="17"/>
      <c r="Q121" s="17"/>
      <c r="R121" s="17"/>
      <c r="S121" s="17"/>
      <c r="T121" s="17"/>
      <c r="U121" s="17"/>
      <c r="V121" s="17">
        <f aca="true" t="shared" si="6" ref="V121:AB121">V122</f>
        <v>506</v>
      </c>
      <c r="W121" s="17">
        <f t="shared" si="6"/>
        <v>495.5</v>
      </c>
      <c r="X121" s="17">
        <f t="shared" si="6"/>
        <v>580.2</v>
      </c>
      <c r="Y121" s="17">
        <f t="shared" si="6"/>
        <v>803.3</v>
      </c>
      <c r="Z121" s="17">
        <f t="shared" si="6"/>
        <v>0</v>
      </c>
      <c r="AA121" s="17">
        <f t="shared" si="6"/>
        <v>659.9</v>
      </c>
      <c r="AB121" s="17">
        <f t="shared" si="6"/>
        <v>704.4</v>
      </c>
      <c r="AC121" s="17"/>
      <c r="AD121" s="4"/>
      <c r="AE121" s="1"/>
      <c r="AF121" s="1" t="s">
        <v>1112</v>
      </c>
      <c r="AG121" s="1" t="s">
        <v>319</v>
      </c>
      <c r="AH121" s="1" t="s">
        <v>219</v>
      </c>
      <c r="AI121" s="1" t="s">
        <v>320</v>
      </c>
      <c r="AJ121" s="1" t="s">
        <v>321</v>
      </c>
      <c r="AK121" s="1" t="s">
        <v>322</v>
      </c>
      <c r="AL121" s="1" t="s">
        <v>323</v>
      </c>
      <c r="AM121" s="1" t="s">
        <v>324</v>
      </c>
      <c r="AN121" s="1" t="s">
        <v>325</v>
      </c>
      <c r="AO121" s="1" t="s">
        <v>326</v>
      </c>
      <c r="AP121" s="1" t="s">
        <v>327</v>
      </c>
      <c r="AQ121" s="1" t="s">
        <v>328</v>
      </c>
      <c r="AR121" s="1" t="s">
        <v>329</v>
      </c>
      <c r="AS121" s="1" t="s">
        <v>330</v>
      </c>
      <c r="AT121" s="1" t="s">
        <v>331</v>
      </c>
      <c r="AU121" s="1" t="s">
        <v>332</v>
      </c>
      <c r="AV121" s="1" t="s">
        <v>333</v>
      </c>
      <c r="AW121" s="1"/>
      <c r="AX121" s="1"/>
      <c r="AY121" s="1"/>
      <c r="AZ121" s="1"/>
    </row>
    <row r="122" spans="1:52" ht="159.75" customHeight="1">
      <c r="A122" s="1"/>
      <c r="B122" s="6"/>
      <c r="C122" s="12"/>
      <c r="D122" s="59" t="s">
        <v>915</v>
      </c>
      <c r="E122" s="19"/>
      <c r="F122" s="16" t="s">
        <v>1104</v>
      </c>
      <c r="G122" s="17"/>
      <c r="H122" s="17"/>
      <c r="I122" s="17" t="s">
        <v>810</v>
      </c>
      <c r="J122" s="17" t="s">
        <v>916</v>
      </c>
      <c r="K122" s="17" t="s">
        <v>218</v>
      </c>
      <c r="L122" s="17"/>
      <c r="M122" s="17"/>
      <c r="N122" s="17"/>
      <c r="O122" s="17"/>
      <c r="P122" s="17"/>
      <c r="Q122" s="17"/>
      <c r="R122" s="17"/>
      <c r="S122" s="17"/>
      <c r="T122" s="17"/>
      <c r="U122" s="17"/>
      <c r="V122" s="17">
        <v>506</v>
      </c>
      <c r="W122" s="17">
        <v>495.5</v>
      </c>
      <c r="X122" s="17">
        <v>580.2</v>
      </c>
      <c r="Y122" s="17">
        <v>803.3</v>
      </c>
      <c r="Z122" s="17"/>
      <c r="AA122" s="17">
        <v>659.9</v>
      </c>
      <c r="AB122" s="17">
        <v>704.4</v>
      </c>
      <c r="AC122" s="17"/>
      <c r="AD122" s="4"/>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6.5" customHeight="1">
      <c r="A123" s="1"/>
      <c r="B123" s="3"/>
      <c r="C123" s="41">
        <v>2.5</v>
      </c>
      <c r="D123" s="60" t="s">
        <v>150</v>
      </c>
      <c r="E123" s="19"/>
      <c r="F123" s="16"/>
      <c r="G123" s="17"/>
      <c r="H123" s="17"/>
      <c r="I123" s="17"/>
      <c r="J123" s="17"/>
      <c r="K123" s="17"/>
      <c r="L123" s="17"/>
      <c r="M123" s="17"/>
      <c r="N123" s="17"/>
      <c r="O123" s="17"/>
      <c r="P123" s="17"/>
      <c r="Q123" s="17"/>
      <c r="R123" s="17"/>
      <c r="S123" s="17"/>
      <c r="T123" s="17"/>
      <c r="U123" s="17"/>
      <c r="V123" s="17">
        <f>V124+V125+V126+V127+V128+V129+V130+V131+V132+V133+V134+V135+V136+V137+V138+V139+V140+V141+V142+V143+V144</f>
        <v>95542.1</v>
      </c>
      <c r="W123" s="17">
        <f aca="true" t="shared" si="7" ref="W123:AB123">W124+W125+W126+W127+W128+W129+W130+W131+W132+W133+W134+W135+W136+W137+W138+W139+W140+W141+W142+W143+W144</f>
        <v>94324.7</v>
      </c>
      <c r="X123" s="17">
        <f t="shared" si="7"/>
        <v>129756.3</v>
      </c>
      <c r="Y123" s="17">
        <f t="shared" si="7"/>
        <v>112603.40000000001</v>
      </c>
      <c r="Z123" s="17">
        <f t="shared" si="7"/>
        <v>0</v>
      </c>
      <c r="AA123" s="17">
        <f t="shared" si="7"/>
        <v>30299.499999999996</v>
      </c>
      <c r="AB123" s="17">
        <f t="shared" si="7"/>
        <v>166694.515</v>
      </c>
      <c r="AC123" s="17"/>
      <c r="AD123" s="4"/>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210" customHeight="1">
      <c r="A124" s="1"/>
      <c r="B124" s="3"/>
      <c r="C124" s="41"/>
      <c r="D124" s="60" t="s">
        <v>453</v>
      </c>
      <c r="E124" s="19"/>
      <c r="F124" s="16" t="s">
        <v>1105</v>
      </c>
      <c r="G124" s="17"/>
      <c r="H124" s="17"/>
      <c r="I124" s="17"/>
      <c r="J124" s="17"/>
      <c r="K124" s="17"/>
      <c r="L124" s="17"/>
      <c r="M124" s="17"/>
      <c r="N124" s="17"/>
      <c r="O124" s="17"/>
      <c r="P124" s="17"/>
      <c r="Q124" s="17" t="s">
        <v>459</v>
      </c>
      <c r="R124" s="17" t="s">
        <v>460</v>
      </c>
      <c r="S124" s="17" t="s">
        <v>218</v>
      </c>
      <c r="T124" s="17"/>
      <c r="U124" s="17"/>
      <c r="V124" s="17">
        <v>0</v>
      </c>
      <c r="W124" s="17">
        <v>0</v>
      </c>
      <c r="X124" s="17">
        <v>600</v>
      </c>
      <c r="Y124" s="17">
        <v>900</v>
      </c>
      <c r="Z124" s="17"/>
      <c r="AA124" s="17">
        <v>683.1</v>
      </c>
      <c r="AB124" s="17">
        <v>724.1</v>
      </c>
      <c r="AC124" s="17"/>
      <c r="AD124" s="4"/>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210" customHeight="1">
      <c r="A125" s="1"/>
      <c r="B125" s="3"/>
      <c r="C125" s="41"/>
      <c r="D125" s="60" t="s">
        <v>1060</v>
      </c>
      <c r="E125" s="19"/>
      <c r="F125" s="16" t="s">
        <v>1105</v>
      </c>
      <c r="G125" s="17"/>
      <c r="H125" s="17"/>
      <c r="I125" s="17"/>
      <c r="J125" s="17"/>
      <c r="K125" s="17"/>
      <c r="L125" s="17"/>
      <c r="M125" s="17"/>
      <c r="N125" s="17"/>
      <c r="O125" s="17"/>
      <c r="P125" s="17"/>
      <c r="Q125" s="17"/>
      <c r="R125" s="17"/>
      <c r="S125" s="17"/>
      <c r="T125" s="17"/>
      <c r="U125" s="17"/>
      <c r="V125" s="17">
        <v>0</v>
      </c>
      <c r="W125" s="17">
        <v>0</v>
      </c>
      <c r="X125" s="17">
        <v>986.5</v>
      </c>
      <c r="Y125" s="17">
        <v>0</v>
      </c>
      <c r="Z125" s="17"/>
      <c r="AA125" s="17">
        <v>0</v>
      </c>
      <c r="AB125" s="17">
        <v>0</v>
      </c>
      <c r="AC125" s="17"/>
      <c r="AD125" s="4"/>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210" customHeight="1">
      <c r="A126" s="1"/>
      <c r="B126" s="3"/>
      <c r="C126" s="41"/>
      <c r="D126" s="60" t="s">
        <v>1061</v>
      </c>
      <c r="E126" s="19"/>
      <c r="F126" s="16" t="s">
        <v>1105</v>
      </c>
      <c r="G126" s="17"/>
      <c r="H126" s="17"/>
      <c r="I126" s="17"/>
      <c r="J126" s="17"/>
      <c r="K126" s="17"/>
      <c r="L126" s="17"/>
      <c r="M126" s="17"/>
      <c r="N126" s="17"/>
      <c r="O126" s="17"/>
      <c r="P126" s="17"/>
      <c r="Q126" s="17"/>
      <c r="R126" s="17"/>
      <c r="S126" s="17"/>
      <c r="T126" s="17"/>
      <c r="U126" s="17"/>
      <c r="V126" s="17">
        <v>0</v>
      </c>
      <c r="W126" s="17">
        <v>0</v>
      </c>
      <c r="X126" s="17">
        <v>660</v>
      </c>
      <c r="Y126" s="17">
        <v>0</v>
      </c>
      <c r="Z126" s="17"/>
      <c r="AA126" s="17">
        <v>0</v>
      </c>
      <c r="AB126" s="17">
        <v>0</v>
      </c>
      <c r="AC126" s="17"/>
      <c r="AD126" s="4"/>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266.25" customHeight="1">
      <c r="A127" s="1"/>
      <c r="B127" s="3"/>
      <c r="C127" s="41"/>
      <c r="D127" s="58" t="s">
        <v>461</v>
      </c>
      <c r="E127" s="19"/>
      <c r="F127" s="16" t="s">
        <v>462</v>
      </c>
      <c r="G127" s="17"/>
      <c r="H127" s="17"/>
      <c r="I127" s="17"/>
      <c r="J127" s="17"/>
      <c r="K127" s="17"/>
      <c r="L127" s="17"/>
      <c r="M127" s="17"/>
      <c r="N127" s="17"/>
      <c r="O127" s="17"/>
      <c r="P127" s="17"/>
      <c r="Q127" s="17" t="s">
        <v>464</v>
      </c>
      <c r="R127" s="17" t="s">
        <v>463</v>
      </c>
      <c r="S127" s="17"/>
      <c r="T127" s="17"/>
      <c r="U127" s="17"/>
      <c r="V127" s="17">
        <v>193</v>
      </c>
      <c r="W127" s="17">
        <v>193</v>
      </c>
      <c r="X127" s="17">
        <v>245</v>
      </c>
      <c r="Y127" s="17">
        <v>315</v>
      </c>
      <c r="Z127" s="17"/>
      <c r="AA127" s="17">
        <v>245.9</v>
      </c>
      <c r="AB127" s="17">
        <v>260.7</v>
      </c>
      <c r="AC127" s="17"/>
      <c r="AD127" s="4"/>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78.75" customHeight="1">
      <c r="A128" s="1"/>
      <c r="B128" s="3"/>
      <c r="C128" s="41"/>
      <c r="D128" s="58" t="s">
        <v>465</v>
      </c>
      <c r="E128" s="19"/>
      <c r="F128" s="16" t="s">
        <v>1211</v>
      </c>
      <c r="G128" s="17"/>
      <c r="H128" s="17"/>
      <c r="I128" s="17" t="s">
        <v>466</v>
      </c>
      <c r="J128" s="17" t="s">
        <v>467</v>
      </c>
      <c r="K128" s="17"/>
      <c r="L128" s="17"/>
      <c r="M128" s="17"/>
      <c r="N128" s="17"/>
      <c r="O128" s="17"/>
      <c r="P128" s="17"/>
      <c r="Q128" s="17"/>
      <c r="R128" s="17"/>
      <c r="S128" s="17"/>
      <c r="T128" s="17"/>
      <c r="U128" s="17"/>
      <c r="V128" s="17">
        <v>12.4</v>
      </c>
      <c r="W128" s="17">
        <v>12.3</v>
      </c>
      <c r="X128" s="17">
        <v>43.2</v>
      </c>
      <c r="Y128" s="17">
        <v>0</v>
      </c>
      <c r="Z128" s="17"/>
      <c r="AA128" s="17">
        <v>192</v>
      </c>
      <c r="AB128" s="17">
        <v>21.4</v>
      </c>
      <c r="AC128" s="17"/>
      <c r="AD128" s="4"/>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269.25" customHeight="1">
      <c r="A129" s="1"/>
      <c r="B129" s="3"/>
      <c r="C129" s="41"/>
      <c r="D129" s="58" t="s">
        <v>468</v>
      </c>
      <c r="E129" s="19"/>
      <c r="F129" s="16" t="s">
        <v>469</v>
      </c>
      <c r="G129" s="17"/>
      <c r="H129" s="17"/>
      <c r="I129" s="17"/>
      <c r="J129" s="17"/>
      <c r="K129" s="17"/>
      <c r="L129" s="17"/>
      <c r="M129" s="17"/>
      <c r="N129" s="17"/>
      <c r="O129" s="17"/>
      <c r="P129" s="17"/>
      <c r="Q129" s="17" t="s">
        <v>470</v>
      </c>
      <c r="R129" s="17" t="s">
        <v>471</v>
      </c>
      <c r="S129" s="17" t="s">
        <v>472</v>
      </c>
      <c r="T129" s="17"/>
      <c r="U129" s="17"/>
      <c r="V129" s="17">
        <v>0</v>
      </c>
      <c r="W129" s="17">
        <v>0</v>
      </c>
      <c r="X129" s="17">
        <v>20</v>
      </c>
      <c r="Y129" s="17">
        <v>72</v>
      </c>
      <c r="Z129" s="17"/>
      <c r="AA129" s="17">
        <v>22.7</v>
      </c>
      <c r="AB129" s="17">
        <v>1.115</v>
      </c>
      <c r="AC129" s="17"/>
      <c r="AD129" s="4"/>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235.5" customHeight="1">
      <c r="A130" s="1"/>
      <c r="B130" s="3"/>
      <c r="C130" s="41"/>
      <c r="D130" s="58" t="s">
        <v>473</v>
      </c>
      <c r="E130" s="19"/>
      <c r="F130" s="16" t="s">
        <v>413</v>
      </c>
      <c r="G130" s="17"/>
      <c r="H130" s="17"/>
      <c r="I130" s="17"/>
      <c r="J130" s="17"/>
      <c r="K130" s="17"/>
      <c r="L130" s="17"/>
      <c r="M130" s="17"/>
      <c r="N130" s="17"/>
      <c r="O130" s="17"/>
      <c r="P130" s="17"/>
      <c r="Q130" s="17" t="s">
        <v>474</v>
      </c>
      <c r="R130" s="17" t="s">
        <v>52</v>
      </c>
      <c r="S130" s="17" t="s">
        <v>475</v>
      </c>
      <c r="T130" s="17"/>
      <c r="U130" s="17"/>
      <c r="V130" s="17">
        <v>0</v>
      </c>
      <c r="W130" s="17">
        <v>0</v>
      </c>
      <c r="X130" s="17">
        <v>26.4</v>
      </c>
      <c r="Y130" s="17">
        <v>0</v>
      </c>
      <c r="Z130" s="17"/>
      <c r="AA130" s="17">
        <v>0</v>
      </c>
      <c r="AB130" s="17">
        <v>0</v>
      </c>
      <c r="AC130" s="17"/>
      <c r="AD130" s="4"/>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235.5" customHeight="1">
      <c r="A131" s="1"/>
      <c r="B131" s="3"/>
      <c r="C131" s="41"/>
      <c r="D131" s="58" t="s">
        <v>346</v>
      </c>
      <c r="E131" s="19"/>
      <c r="F131" s="16" t="s">
        <v>838</v>
      </c>
      <c r="G131" s="17"/>
      <c r="H131" s="17"/>
      <c r="I131" s="17"/>
      <c r="J131" s="17"/>
      <c r="K131" s="17"/>
      <c r="L131" s="17"/>
      <c r="M131" s="17"/>
      <c r="N131" s="17"/>
      <c r="O131" s="17"/>
      <c r="P131" s="17"/>
      <c r="Q131" s="17"/>
      <c r="R131" s="17"/>
      <c r="S131" s="17"/>
      <c r="T131" s="17"/>
      <c r="U131" s="17"/>
      <c r="V131" s="17"/>
      <c r="W131" s="17"/>
      <c r="X131" s="17"/>
      <c r="Y131" s="17">
        <v>261.3</v>
      </c>
      <c r="Z131" s="17"/>
      <c r="AA131" s="17"/>
      <c r="AB131" s="17"/>
      <c r="AC131" s="17"/>
      <c r="AD131" s="4"/>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230.25" customHeight="1">
      <c r="A132" s="1"/>
      <c r="B132" s="3"/>
      <c r="C132" s="41"/>
      <c r="D132" s="58" t="s">
        <v>476</v>
      </c>
      <c r="E132" s="19"/>
      <c r="F132" s="16" t="s">
        <v>838</v>
      </c>
      <c r="G132" s="17"/>
      <c r="H132" s="17"/>
      <c r="I132" s="17"/>
      <c r="J132" s="17"/>
      <c r="K132" s="17"/>
      <c r="L132" s="17"/>
      <c r="M132" s="17"/>
      <c r="N132" s="17"/>
      <c r="O132" s="17"/>
      <c r="P132" s="17"/>
      <c r="Q132" s="17" t="s">
        <v>477</v>
      </c>
      <c r="R132" s="17" t="s">
        <v>478</v>
      </c>
      <c r="S132" s="17" t="s">
        <v>479</v>
      </c>
      <c r="T132" s="17"/>
      <c r="U132" s="17"/>
      <c r="V132" s="17">
        <v>0</v>
      </c>
      <c r="W132" s="17">
        <v>0</v>
      </c>
      <c r="X132" s="17">
        <v>58</v>
      </c>
      <c r="Y132" s="17">
        <v>0</v>
      </c>
      <c r="Z132" s="17"/>
      <c r="AA132" s="17">
        <v>0</v>
      </c>
      <c r="AB132" s="17">
        <v>0</v>
      </c>
      <c r="AC132" s="17"/>
      <c r="AD132" s="4"/>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230.25" customHeight="1">
      <c r="A133" s="1"/>
      <c r="B133" s="3"/>
      <c r="C133" s="41"/>
      <c r="D133" s="58" t="s">
        <v>1059</v>
      </c>
      <c r="E133" s="19"/>
      <c r="F133" s="16" t="s">
        <v>1211</v>
      </c>
      <c r="G133" s="17"/>
      <c r="H133" s="17"/>
      <c r="I133" s="17"/>
      <c r="J133" s="17"/>
      <c r="K133" s="17"/>
      <c r="L133" s="17"/>
      <c r="M133" s="17"/>
      <c r="N133" s="17"/>
      <c r="O133" s="17"/>
      <c r="P133" s="17"/>
      <c r="Q133" s="17"/>
      <c r="R133" s="17"/>
      <c r="S133" s="17"/>
      <c r="T133" s="17"/>
      <c r="U133" s="17"/>
      <c r="V133" s="17">
        <v>0</v>
      </c>
      <c r="W133" s="17">
        <v>0</v>
      </c>
      <c r="X133" s="17">
        <v>3359.8</v>
      </c>
      <c r="Y133" s="17">
        <v>0</v>
      </c>
      <c r="Z133" s="17"/>
      <c r="AA133" s="17">
        <v>0</v>
      </c>
      <c r="AB133" s="17">
        <v>0</v>
      </c>
      <c r="AC133" s="17"/>
      <c r="AD133" s="4"/>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266.25" customHeight="1">
      <c r="A134" s="1"/>
      <c r="B134" s="3"/>
      <c r="C134" s="41"/>
      <c r="D134" s="39" t="s">
        <v>1203</v>
      </c>
      <c r="E134" s="13"/>
      <c r="F134" s="16" t="s">
        <v>1204</v>
      </c>
      <c r="G134" s="17"/>
      <c r="H134" s="17"/>
      <c r="I134" s="17" t="s">
        <v>1113</v>
      </c>
      <c r="J134" s="17" t="s">
        <v>1114</v>
      </c>
      <c r="K134" s="17" t="s">
        <v>485</v>
      </c>
      <c r="L134" s="17"/>
      <c r="M134" s="17" t="s">
        <v>540</v>
      </c>
      <c r="N134" s="17" t="s">
        <v>541</v>
      </c>
      <c r="O134" s="17" t="s">
        <v>994</v>
      </c>
      <c r="P134" s="17"/>
      <c r="Q134" s="17"/>
      <c r="R134" s="17"/>
      <c r="S134" s="17"/>
      <c r="T134" s="17"/>
      <c r="U134" s="17"/>
      <c r="V134" s="17">
        <v>8.6</v>
      </c>
      <c r="W134" s="17">
        <v>8.6</v>
      </c>
      <c r="X134" s="17">
        <v>18.6</v>
      </c>
      <c r="Y134" s="17">
        <v>14</v>
      </c>
      <c r="Z134" s="17"/>
      <c r="AA134" s="17">
        <v>0</v>
      </c>
      <c r="AB134" s="17">
        <v>0</v>
      </c>
      <c r="AC134" s="17"/>
      <c r="AD134" s="4"/>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261.75" customHeight="1">
      <c r="A135" s="1"/>
      <c r="B135" s="3"/>
      <c r="C135" s="41"/>
      <c r="D135" s="39" t="s">
        <v>1205</v>
      </c>
      <c r="E135" s="13"/>
      <c r="F135" s="16" t="s">
        <v>1206</v>
      </c>
      <c r="G135" s="17"/>
      <c r="H135" s="17"/>
      <c r="I135" s="17" t="s">
        <v>1185</v>
      </c>
      <c r="J135" s="17" t="s">
        <v>1186</v>
      </c>
      <c r="K135" s="17" t="s">
        <v>486</v>
      </c>
      <c r="L135" s="17"/>
      <c r="M135" s="17" t="s">
        <v>1187</v>
      </c>
      <c r="N135" s="17" t="s">
        <v>1188</v>
      </c>
      <c r="O135" s="17" t="s">
        <v>990</v>
      </c>
      <c r="P135" s="17"/>
      <c r="Q135" s="17"/>
      <c r="R135" s="17"/>
      <c r="S135" s="17"/>
      <c r="T135" s="17"/>
      <c r="U135" s="17"/>
      <c r="V135" s="17">
        <v>430</v>
      </c>
      <c r="W135" s="17">
        <v>430</v>
      </c>
      <c r="X135" s="17">
        <v>500</v>
      </c>
      <c r="Y135" s="17">
        <v>0</v>
      </c>
      <c r="Z135" s="17"/>
      <c r="AA135" s="17">
        <v>569.2</v>
      </c>
      <c r="AB135" s="17">
        <v>603.4</v>
      </c>
      <c r="AC135" s="17"/>
      <c r="AD135" s="4"/>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84.5" customHeight="1">
      <c r="A136" s="1"/>
      <c r="B136" s="3"/>
      <c r="C136" s="41"/>
      <c r="D136" s="39" t="s">
        <v>1208</v>
      </c>
      <c r="E136" s="13"/>
      <c r="F136" s="16" t="s">
        <v>1206</v>
      </c>
      <c r="G136" s="17"/>
      <c r="H136" s="17"/>
      <c r="I136" s="17"/>
      <c r="J136" s="17"/>
      <c r="K136" s="17"/>
      <c r="L136" s="17"/>
      <c r="M136" s="17" t="s">
        <v>1117</v>
      </c>
      <c r="N136" s="17" t="s">
        <v>50</v>
      </c>
      <c r="O136" s="17" t="s">
        <v>994</v>
      </c>
      <c r="P136" s="17"/>
      <c r="Q136" s="17"/>
      <c r="R136" s="17"/>
      <c r="S136" s="17"/>
      <c r="T136" s="17"/>
      <c r="U136" s="17"/>
      <c r="V136" s="17">
        <v>0</v>
      </c>
      <c r="W136" s="17">
        <v>0</v>
      </c>
      <c r="X136" s="17">
        <v>3705</v>
      </c>
      <c r="Y136" s="17">
        <v>0</v>
      </c>
      <c r="Z136" s="17"/>
      <c r="AA136" s="17">
        <v>4218.1</v>
      </c>
      <c r="AB136" s="17">
        <v>4471.2</v>
      </c>
      <c r="AC136" s="17"/>
      <c r="AD136" s="4"/>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77.75" customHeight="1">
      <c r="A137" s="1"/>
      <c r="B137" s="3"/>
      <c r="C137" s="41"/>
      <c r="D137" s="39" t="s">
        <v>1207</v>
      </c>
      <c r="E137" s="13"/>
      <c r="F137" s="16" t="s">
        <v>1206</v>
      </c>
      <c r="G137" s="17"/>
      <c r="H137" s="17"/>
      <c r="I137" s="17"/>
      <c r="J137" s="17"/>
      <c r="K137" s="17"/>
      <c r="L137" s="17"/>
      <c r="M137" s="17" t="s">
        <v>48</v>
      </c>
      <c r="N137" s="17" t="s">
        <v>49</v>
      </c>
      <c r="O137" s="17" t="s">
        <v>998</v>
      </c>
      <c r="P137" s="17"/>
      <c r="Q137" s="17"/>
      <c r="R137" s="17"/>
      <c r="S137" s="17"/>
      <c r="T137" s="17"/>
      <c r="U137" s="17"/>
      <c r="V137" s="17">
        <v>1000</v>
      </c>
      <c r="W137" s="17">
        <v>1000</v>
      </c>
      <c r="X137" s="17">
        <v>2000</v>
      </c>
      <c r="Y137" s="17">
        <v>0</v>
      </c>
      <c r="Z137" s="17"/>
      <c r="AA137" s="17">
        <v>2276.9</v>
      </c>
      <c r="AB137" s="17">
        <v>2413.5</v>
      </c>
      <c r="AC137" s="17"/>
      <c r="AD137" s="4"/>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87.5" customHeight="1">
      <c r="A138" s="1"/>
      <c r="B138" s="3"/>
      <c r="C138" s="41"/>
      <c r="D138" s="39" t="s">
        <v>1209</v>
      </c>
      <c r="E138" s="13"/>
      <c r="F138" s="16" t="s">
        <v>1210</v>
      </c>
      <c r="G138" s="17"/>
      <c r="H138" s="17"/>
      <c r="I138" s="17"/>
      <c r="J138" s="17"/>
      <c r="K138" s="17"/>
      <c r="L138" s="17"/>
      <c r="M138" s="17" t="s">
        <v>1115</v>
      </c>
      <c r="N138" s="17" t="s">
        <v>1116</v>
      </c>
      <c r="O138" s="17" t="s">
        <v>994</v>
      </c>
      <c r="P138" s="17"/>
      <c r="Q138" s="17"/>
      <c r="R138" s="17"/>
      <c r="S138" s="17"/>
      <c r="T138" s="17"/>
      <c r="U138" s="17"/>
      <c r="V138" s="17">
        <v>0</v>
      </c>
      <c r="W138" s="17">
        <v>0</v>
      </c>
      <c r="X138" s="17">
        <v>264</v>
      </c>
      <c r="Y138" s="17">
        <v>392</v>
      </c>
      <c r="Z138" s="17"/>
      <c r="AA138" s="17">
        <v>416</v>
      </c>
      <c r="AB138" s="17">
        <v>456</v>
      </c>
      <c r="AC138" s="17"/>
      <c r="AD138" s="4"/>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33.5" customHeight="1">
      <c r="A139" s="1"/>
      <c r="B139" s="3"/>
      <c r="C139" s="41"/>
      <c r="D139" s="39" t="s">
        <v>1212</v>
      </c>
      <c r="E139" s="13"/>
      <c r="F139" s="16" t="s">
        <v>1206</v>
      </c>
      <c r="G139" s="17"/>
      <c r="H139" s="17"/>
      <c r="I139" s="17" t="s">
        <v>810</v>
      </c>
      <c r="J139" s="17" t="s">
        <v>1124</v>
      </c>
      <c r="K139" s="17" t="s">
        <v>860</v>
      </c>
      <c r="L139" s="17"/>
      <c r="M139" s="17"/>
      <c r="N139" s="17"/>
      <c r="O139" s="17"/>
      <c r="P139" s="17"/>
      <c r="Q139" s="17"/>
      <c r="R139" s="17"/>
      <c r="S139" s="17"/>
      <c r="T139" s="17"/>
      <c r="U139" s="17"/>
      <c r="V139" s="17">
        <v>85875</v>
      </c>
      <c r="W139" s="17">
        <v>84914.3</v>
      </c>
      <c r="X139" s="17">
        <v>99650.6</v>
      </c>
      <c r="Y139" s="17">
        <v>102030.6</v>
      </c>
      <c r="Z139" s="17"/>
      <c r="AA139" s="17">
        <v>12779.3</v>
      </c>
      <c r="AB139" s="17">
        <v>148569.7</v>
      </c>
      <c r="AC139" s="17"/>
      <c r="AD139" s="4"/>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80">
      <c r="A140" s="1"/>
      <c r="B140" s="3"/>
      <c r="C140" s="41"/>
      <c r="D140" s="39" t="s">
        <v>987</v>
      </c>
      <c r="E140" s="13"/>
      <c r="F140" s="16" t="s">
        <v>1211</v>
      </c>
      <c r="G140" s="17"/>
      <c r="H140" s="17"/>
      <c r="I140" s="17" t="s">
        <v>810</v>
      </c>
      <c r="J140" s="17" t="s">
        <v>51</v>
      </c>
      <c r="K140" s="17" t="s">
        <v>860</v>
      </c>
      <c r="L140" s="17"/>
      <c r="M140" s="17" t="s">
        <v>540</v>
      </c>
      <c r="N140" s="17" t="s">
        <v>542</v>
      </c>
      <c r="O140" s="17" t="s">
        <v>994</v>
      </c>
      <c r="P140" s="17"/>
      <c r="Q140" s="17"/>
      <c r="R140" s="17"/>
      <c r="S140" s="17"/>
      <c r="T140" s="17"/>
      <c r="U140" s="17"/>
      <c r="V140" s="17">
        <v>2459.8</v>
      </c>
      <c r="W140" s="17">
        <v>2322.2</v>
      </c>
      <c r="X140" s="17">
        <v>12541.5</v>
      </c>
      <c r="Y140" s="17">
        <v>8380.5</v>
      </c>
      <c r="Z140" s="17"/>
      <c r="AA140" s="17">
        <v>8652.8</v>
      </c>
      <c r="AB140" s="17">
        <v>8915.3</v>
      </c>
      <c r="AC140" s="17"/>
      <c r="AD140" s="4"/>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83" customHeight="1">
      <c r="A141" s="1"/>
      <c r="B141" s="3"/>
      <c r="C141" s="41"/>
      <c r="D141" s="39" t="s">
        <v>414</v>
      </c>
      <c r="E141" s="13"/>
      <c r="F141" s="16" t="s">
        <v>14</v>
      </c>
      <c r="G141" s="17"/>
      <c r="H141" s="17"/>
      <c r="I141" s="17" t="s">
        <v>810</v>
      </c>
      <c r="J141" s="17" t="s">
        <v>365</v>
      </c>
      <c r="K141" s="17" t="s">
        <v>860</v>
      </c>
      <c r="L141" s="17"/>
      <c r="M141" s="17" t="s">
        <v>540</v>
      </c>
      <c r="N141" s="17" t="s">
        <v>543</v>
      </c>
      <c r="O141" s="17" t="s">
        <v>998</v>
      </c>
      <c r="P141" s="17"/>
      <c r="Q141" s="17"/>
      <c r="R141" s="17"/>
      <c r="S141" s="17"/>
      <c r="T141" s="17"/>
      <c r="U141" s="17"/>
      <c r="V141" s="17">
        <v>5477.2</v>
      </c>
      <c r="W141" s="17">
        <v>5404.3</v>
      </c>
      <c r="X141" s="17">
        <v>5066.7</v>
      </c>
      <c r="Y141" s="17">
        <v>0</v>
      </c>
      <c r="Z141" s="17"/>
      <c r="AA141" s="17">
        <v>0</v>
      </c>
      <c r="AB141" s="17">
        <v>0</v>
      </c>
      <c r="AC141" s="17"/>
      <c r="AD141" s="4"/>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89" customHeight="1">
      <c r="A142" s="1"/>
      <c r="B142" s="3"/>
      <c r="C142" s="41"/>
      <c r="D142" s="72" t="s">
        <v>215</v>
      </c>
      <c r="E142" s="19"/>
      <c r="F142" s="16" t="s">
        <v>216</v>
      </c>
      <c r="G142" s="17"/>
      <c r="H142" s="17"/>
      <c r="I142" s="61"/>
      <c r="J142" s="61"/>
      <c r="K142" s="61"/>
      <c r="L142" s="17"/>
      <c r="M142" s="17"/>
      <c r="N142" s="17"/>
      <c r="O142" s="17"/>
      <c r="P142" s="17"/>
      <c r="Q142" s="17" t="s">
        <v>1123</v>
      </c>
      <c r="R142" s="17" t="s">
        <v>217</v>
      </c>
      <c r="S142" s="17" t="s">
        <v>218</v>
      </c>
      <c r="T142" s="17"/>
      <c r="U142" s="17"/>
      <c r="V142" s="17">
        <v>46.1</v>
      </c>
      <c r="W142" s="17">
        <v>0</v>
      </c>
      <c r="X142" s="17">
        <v>11</v>
      </c>
      <c r="Y142" s="17">
        <v>0</v>
      </c>
      <c r="Z142" s="17"/>
      <c r="AA142" s="17">
        <v>0</v>
      </c>
      <c r="AB142" s="17">
        <v>0</v>
      </c>
      <c r="AC142" s="17"/>
      <c r="AD142" s="4"/>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89" customHeight="1">
      <c r="A143" s="1"/>
      <c r="B143" s="3"/>
      <c r="C143" s="41"/>
      <c r="D143" s="73"/>
      <c r="E143" s="19"/>
      <c r="F143" s="16" t="s">
        <v>840</v>
      </c>
      <c r="G143" s="17"/>
      <c r="H143" s="17"/>
      <c r="I143" s="62"/>
      <c r="J143" s="62"/>
      <c r="K143" s="62"/>
      <c r="L143" s="26"/>
      <c r="M143" s="20"/>
      <c r="N143" s="20"/>
      <c r="O143" s="20"/>
      <c r="P143" s="26"/>
      <c r="Q143" s="17" t="s">
        <v>1123</v>
      </c>
      <c r="R143" s="17" t="s">
        <v>217</v>
      </c>
      <c r="S143" s="17" t="s">
        <v>218</v>
      </c>
      <c r="T143" s="17"/>
      <c r="U143" s="17"/>
      <c r="V143" s="17">
        <v>0</v>
      </c>
      <c r="W143" s="17">
        <v>0</v>
      </c>
      <c r="X143" s="17">
        <v>0</v>
      </c>
      <c r="Y143" s="17">
        <v>238</v>
      </c>
      <c r="Z143" s="17"/>
      <c r="AA143" s="17">
        <v>194.3</v>
      </c>
      <c r="AB143" s="17">
        <v>205.9</v>
      </c>
      <c r="AC143" s="17"/>
      <c r="AD143" s="4"/>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14.75" customHeight="1">
      <c r="A144" s="1"/>
      <c r="B144" s="3"/>
      <c r="C144" s="41"/>
      <c r="D144" s="60" t="s">
        <v>1010</v>
      </c>
      <c r="E144" s="19"/>
      <c r="F144" s="16" t="s">
        <v>1211</v>
      </c>
      <c r="G144" s="17"/>
      <c r="H144" s="17"/>
      <c r="I144" s="20" t="s">
        <v>810</v>
      </c>
      <c r="J144" s="20" t="s">
        <v>360</v>
      </c>
      <c r="K144" s="20" t="s">
        <v>860</v>
      </c>
      <c r="L144" s="26"/>
      <c r="M144" s="20" t="s">
        <v>708</v>
      </c>
      <c r="N144" s="20" t="s">
        <v>710</v>
      </c>
      <c r="O144" s="20" t="s">
        <v>709</v>
      </c>
      <c r="P144" s="26"/>
      <c r="Q144" s="46" t="s">
        <v>678</v>
      </c>
      <c r="R144" s="47" t="s">
        <v>707</v>
      </c>
      <c r="S144" s="47" t="s">
        <v>679</v>
      </c>
      <c r="T144" s="17"/>
      <c r="U144" s="17"/>
      <c r="V144" s="17">
        <v>40</v>
      </c>
      <c r="W144" s="17">
        <v>40</v>
      </c>
      <c r="X144" s="17">
        <v>0</v>
      </c>
      <c r="Y144" s="17">
        <v>0</v>
      </c>
      <c r="Z144" s="17"/>
      <c r="AA144" s="17">
        <v>49.2</v>
      </c>
      <c r="AB144" s="17">
        <v>52.2</v>
      </c>
      <c r="AC144" s="17"/>
      <c r="AD144" s="4"/>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22.5" customHeight="1">
      <c r="A145" s="1"/>
      <c r="B145" s="3"/>
      <c r="C145" s="12"/>
      <c r="D145" s="14" t="s">
        <v>135</v>
      </c>
      <c r="E145" s="15"/>
      <c r="F145" s="16"/>
      <c r="G145" s="17"/>
      <c r="H145" s="17"/>
      <c r="I145" s="17"/>
      <c r="J145" s="17"/>
      <c r="K145" s="17"/>
      <c r="L145" s="17"/>
      <c r="M145" s="17"/>
      <c r="N145" s="17"/>
      <c r="O145" s="17"/>
      <c r="P145" s="17"/>
      <c r="Q145" s="17"/>
      <c r="R145" s="17"/>
      <c r="S145" s="17"/>
      <c r="T145" s="17"/>
      <c r="U145" s="17"/>
      <c r="V145" s="17">
        <f aca="true" t="shared" si="8" ref="V145:AB145">V55+V97+V102+V121+V123</f>
        <v>339005.7</v>
      </c>
      <c r="W145" s="17">
        <f t="shared" si="8"/>
        <v>334068.3</v>
      </c>
      <c r="X145" s="17">
        <f t="shared" si="8"/>
        <v>483253.9000000001</v>
      </c>
      <c r="Y145" s="17">
        <f t="shared" si="8"/>
        <v>426356.19999999995</v>
      </c>
      <c r="Z145" s="17">
        <f t="shared" si="8"/>
        <v>0</v>
      </c>
      <c r="AA145" s="17">
        <f t="shared" si="8"/>
        <v>364871.30000000005</v>
      </c>
      <c r="AB145" s="17">
        <f t="shared" si="8"/>
        <v>503794.5150000001</v>
      </c>
      <c r="AC145" s="17"/>
      <c r="AD145" s="4"/>
      <c r="AE145" s="1"/>
      <c r="AF145" s="1" t="s">
        <v>136</v>
      </c>
      <c r="AG145" s="1" t="s">
        <v>137</v>
      </c>
      <c r="AH145" s="1" t="s">
        <v>138</v>
      </c>
      <c r="AI145" s="1" t="s">
        <v>139</v>
      </c>
      <c r="AJ145" s="1" t="s">
        <v>140</v>
      </c>
      <c r="AK145" s="1" t="s">
        <v>141</v>
      </c>
      <c r="AL145" s="1" t="s">
        <v>574</v>
      </c>
      <c r="AM145" s="1" t="s">
        <v>786</v>
      </c>
      <c r="AN145" s="1" t="s">
        <v>787</v>
      </c>
      <c r="AO145" s="1" t="s">
        <v>788</v>
      </c>
      <c r="AP145" s="1" t="s">
        <v>789</v>
      </c>
      <c r="AQ145" s="1" t="s">
        <v>790</v>
      </c>
      <c r="AR145" s="1" t="s">
        <v>791</v>
      </c>
      <c r="AS145" s="1" t="s">
        <v>792</v>
      </c>
      <c r="AT145" s="1" t="s">
        <v>793</v>
      </c>
      <c r="AU145" s="1" t="s">
        <v>794</v>
      </c>
      <c r="AV145" s="1" t="s">
        <v>795</v>
      </c>
      <c r="AW145" s="1"/>
      <c r="AX145" s="1"/>
      <c r="AY145" s="1"/>
      <c r="AZ145" s="1"/>
    </row>
    <row r="146" spans="1:52" ht="16.5" customHeight="1">
      <c r="A146" s="1"/>
      <c r="B146" s="1"/>
      <c r="C146" s="67"/>
      <c r="D146" s="68"/>
      <c r="E146" s="68"/>
      <c r="F146" s="68"/>
      <c r="G146" s="68"/>
      <c r="H146" s="68"/>
      <c r="I146" s="68"/>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2.75" customHeight="1">
      <c r="A147" s="1"/>
      <c r="B147" s="1"/>
      <c r="C147" s="8" t="s">
        <v>125</v>
      </c>
      <c r="D147" s="69"/>
      <c r="E147" s="69"/>
      <c r="F147" s="69"/>
      <c r="G147" s="69"/>
      <c r="H147" s="69"/>
      <c r="I147" s="69"/>
      <c r="J147" s="4"/>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2.75" customHeight="1">
      <c r="A148" s="1"/>
      <c r="B148" s="1"/>
      <c r="C148" s="8"/>
      <c r="D148" s="69"/>
      <c r="E148" s="69"/>
      <c r="F148" s="69"/>
      <c r="G148" s="69"/>
      <c r="H148" s="69"/>
      <c r="I148" s="69"/>
      <c r="J148" s="4"/>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2.75" customHeight="1">
      <c r="A149" s="1"/>
      <c r="B149" s="1"/>
      <c r="C149" s="70" t="s">
        <v>124</v>
      </c>
      <c r="D149" s="69"/>
      <c r="E149" s="69"/>
      <c r="F149" s="69"/>
      <c r="G149" s="69"/>
      <c r="H149" s="69"/>
      <c r="I149" s="69"/>
      <c r="J149" s="4"/>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5" customHeight="1">
      <c r="A150" s="1"/>
      <c r="B150" s="1"/>
      <c r="C150" s="70" t="s">
        <v>126</v>
      </c>
      <c r="D150" s="71"/>
      <c r="E150" s="71"/>
      <c r="F150" s="71"/>
      <c r="G150" s="71"/>
      <c r="H150" s="71"/>
      <c r="I150" s="71"/>
      <c r="J150" s="66"/>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3.5" customHeight="1">
      <c r="A151" s="1"/>
      <c r="B151" s="1"/>
      <c r="C151" s="1"/>
      <c r="D151" s="1"/>
      <c r="E151" s="1"/>
      <c r="F151" s="2"/>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3.5" customHeight="1">
      <c r="A152" s="1"/>
      <c r="B152" s="1"/>
      <c r="C152" s="1"/>
      <c r="D152" s="1"/>
      <c r="E152" s="1"/>
      <c r="F152" s="2"/>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3.5" customHeight="1">
      <c r="A153" s="1"/>
      <c r="B153" s="1"/>
      <c r="C153" s="1"/>
      <c r="D153" s="1"/>
      <c r="E153" s="1"/>
      <c r="F153" s="2"/>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3.5" customHeight="1">
      <c r="A154" s="1"/>
      <c r="B154" s="1"/>
      <c r="C154" s="1"/>
      <c r="D154" s="1"/>
      <c r="E154" s="1"/>
      <c r="F154" s="2"/>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3.5" customHeight="1">
      <c r="A155" s="1"/>
      <c r="B155" s="1"/>
      <c r="C155" s="1"/>
      <c r="D155" s="1"/>
      <c r="E155" s="1"/>
      <c r="F155" s="2"/>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5" customHeight="1">
      <c r="A156" s="1"/>
      <c r="B156" s="1"/>
      <c r="C156" s="1"/>
      <c r="D156" s="1"/>
      <c r="E156" s="1"/>
      <c r="F156" s="2"/>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3.5" customHeight="1">
      <c r="A157" s="1"/>
      <c r="B157" s="1"/>
      <c r="C157" s="1"/>
      <c r="D157" s="1"/>
      <c r="E157" s="1"/>
      <c r="F157" s="2"/>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3.5" customHeight="1">
      <c r="A158" s="1"/>
      <c r="B158" s="1"/>
      <c r="C158" s="1"/>
      <c r="D158" s="1"/>
      <c r="E158" s="1"/>
      <c r="F158" s="2"/>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3.5" customHeight="1">
      <c r="A159" s="1"/>
      <c r="B159" s="1"/>
      <c r="C159" s="1"/>
      <c r="D159" s="1"/>
      <c r="E159" s="1"/>
      <c r="F159" s="2"/>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3.5" customHeight="1">
      <c r="A160" s="1"/>
      <c r="B160" s="1"/>
      <c r="C160" s="1"/>
      <c r="D160" s="1"/>
      <c r="E160" s="1"/>
      <c r="F160" s="2"/>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3.5" customHeight="1">
      <c r="A161" s="1"/>
      <c r="B161" s="1"/>
      <c r="C161" s="1"/>
      <c r="D161" s="1"/>
      <c r="E161" s="1"/>
      <c r="F161" s="2"/>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3.5" customHeight="1">
      <c r="A162" s="1"/>
      <c r="B162" s="1"/>
      <c r="C162" s="1"/>
      <c r="D162" s="1"/>
      <c r="E162" s="1"/>
      <c r="F162" s="2"/>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3.5" customHeight="1">
      <c r="A163" s="1"/>
      <c r="B163" s="1"/>
      <c r="C163" s="1"/>
      <c r="D163" s="1"/>
      <c r="E163" s="1"/>
      <c r="F163" s="63"/>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3.5" customHeight="1">
      <c r="A164" s="1"/>
      <c r="B164" s="1"/>
      <c r="C164" s="1"/>
      <c r="D164" s="1"/>
      <c r="E164" s="1"/>
      <c r="F164" s="63"/>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3.5" customHeight="1">
      <c r="A165" s="1"/>
      <c r="B165" s="1"/>
      <c r="C165" s="1"/>
      <c r="D165" s="1"/>
      <c r="E165" s="1"/>
      <c r="F165" s="63"/>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3.5" customHeight="1">
      <c r="A166" s="1"/>
      <c r="B166" s="1"/>
      <c r="C166" s="1"/>
      <c r="D166" s="1"/>
      <c r="E166" s="1"/>
      <c r="F166" s="63"/>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3.5" customHeight="1">
      <c r="A167" s="1"/>
      <c r="B167" s="1"/>
      <c r="C167" s="1"/>
      <c r="D167" s="1"/>
      <c r="E167" s="1"/>
      <c r="F167" s="63"/>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3.5" customHeight="1">
      <c r="A168" s="1"/>
      <c r="B168" s="1"/>
      <c r="C168" s="1"/>
      <c r="D168" s="1"/>
      <c r="E168" s="1"/>
      <c r="F168" s="63"/>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3.5" customHeight="1">
      <c r="A169" s="1"/>
      <c r="B169" s="1"/>
      <c r="C169" s="1"/>
      <c r="D169" s="1"/>
      <c r="E169" s="1"/>
      <c r="F169" s="63"/>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3.5" customHeight="1">
      <c r="A170" s="1"/>
      <c r="B170" s="1"/>
      <c r="C170" s="1"/>
      <c r="D170" s="1"/>
      <c r="E170" s="1"/>
      <c r="F170" s="63"/>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3.5" customHeight="1">
      <c r="A171" s="1"/>
      <c r="B171" s="1"/>
      <c r="C171" s="1"/>
      <c r="D171" s="1"/>
      <c r="E171" s="1"/>
      <c r="F171" s="63"/>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3.5" customHeight="1">
      <c r="A172" s="1"/>
      <c r="B172" s="1"/>
      <c r="C172" s="1"/>
      <c r="D172" s="1"/>
      <c r="E172" s="1"/>
      <c r="F172" s="63"/>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3.5" customHeight="1">
      <c r="A173" s="1"/>
      <c r="B173" s="1"/>
      <c r="C173" s="1"/>
      <c r="D173" s="1"/>
      <c r="E173" s="1"/>
      <c r="F173" s="63"/>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3.5" customHeight="1">
      <c r="A174" s="1"/>
      <c r="B174" s="1"/>
      <c r="C174" s="1"/>
      <c r="D174" s="1"/>
      <c r="E174" s="1"/>
      <c r="F174" s="63"/>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3.5" customHeight="1">
      <c r="A175" s="1"/>
      <c r="B175" s="1"/>
      <c r="C175" s="1"/>
      <c r="D175" s="1"/>
      <c r="E175" s="1"/>
      <c r="F175" s="63"/>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3.5" customHeight="1">
      <c r="A176" s="1"/>
      <c r="B176" s="1"/>
      <c r="C176" s="1"/>
      <c r="D176" s="1"/>
      <c r="E176" s="1"/>
      <c r="F176" s="63"/>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3.5" customHeight="1">
      <c r="A177" s="1"/>
      <c r="B177" s="1"/>
      <c r="C177" s="1"/>
      <c r="D177" s="1"/>
      <c r="E177" s="1"/>
      <c r="F177" s="63"/>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3.5" customHeight="1">
      <c r="A178" s="1"/>
      <c r="B178" s="1"/>
      <c r="C178" s="1"/>
      <c r="D178" s="1"/>
      <c r="E178" s="1"/>
      <c r="F178" s="63"/>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3.5" customHeight="1">
      <c r="A179" s="1"/>
      <c r="B179" s="1"/>
      <c r="C179" s="1"/>
      <c r="D179" s="1"/>
      <c r="E179" s="1"/>
      <c r="F179" s="63"/>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3.5" customHeight="1">
      <c r="A180" s="1"/>
      <c r="B180" s="1"/>
      <c r="C180" s="1"/>
      <c r="D180" s="1"/>
      <c r="E180" s="1"/>
      <c r="F180" s="63"/>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3.5" customHeight="1">
      <c r="A181" s="1"/>
      <c r="B181" s="1"/>
      <c r="C181" s="1"/>
      <c r="D181" s="1"/>
      <c r="E181" s="1"/>
      <c r="F181" s="63"/>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3.5" customHeight="1">
      <c r="A182" s="1"/>
      <c r="B182" s="1"/>
      <c r="C182" s="1"/>
      <c r="D182" s="1"/>
      <c r="E182" s="1"/>
      <c r="F182" s="63"/>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3.5" customHeight="1">
      <c r="A183" s="1"/>
      <c r="B183" s="1"/>
      <c r="C183" s="1"/>
      <c r="D183" s="1"/>
      <c r="E183" s="1"/>
      <c r="F183" s="63"/>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3.5" customHeight="1">
      <c r="A184" s="1"/>
      <c r="B184" s="1"/>
      <c r="C184" s="1"/>
      <c r="D184" s="1"/>
      <c r="E184" s="1"/>
      <c r="F184" s="63"/>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3.5" customHeight="1">
      <c r="A185" s="1"/>
      <c r="B185" s="1"/>
      <c r="C185" s="1"/>
      <c r="D185" s="1"/>
      <c r="E185" s="1"/>
      <c r="F185" s="63"/>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3.5" customHeight="1">
      <c r="A186" s="1"/>
      <c r="B186" s="1"/>
      <c r="C186" s="1"/>
      <c r="D186" s="1"/>
      <c r="E186" s="1"/>
      <c r="F186" s="63"/>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3.5" customHeight="1">
      <c r="A187" s="1"/>
      <c r="B187" s="1"/>
      <c r="C187" s="1"/>
      <c r="D187" s="1"/>
      <c r="E187" s="1"/>
      <c r="F187" s="63"/>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3.5" customHeight="1">
      <c r="A188" s="1"/>
      <c r="B188" s="1"/>
      <c r="C188" s="1"/>
      <c r="D188" s="1"/>
      <c r="E188" s="1"/>
      <c r="F188" s="63"/>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3.5" customHeight="1">
      <c r="A189" s="1"/>
      <c r="B189" s="1"/>
      <c r="C189" s="1"/>
      <c r="D189" s="1"/>
      <c r="E189" s="1"/>
      <c r="F189" s="63"/>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3.5" customHeight="1">
      <c r="A190" s="1"/>
      <c r="B190" s="1"/>
      <c r="C190" s="1"/>
      <c r="D190" s="1"/>
      <c r="E190" s="1"/>
      <c r="F190" s="63"/>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3.5" customHeight="1">
      <c r="A191" s="1"/>
      <c r="B191" s="1"/>
      <c r="C191" s="1"/>
      <c r="D191" s="1"/>
      <c r="E191" s="1"/>
      <c r="F191" s="63"/>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3.5" customHeight="1">
      <c r="A192" s="1"/>
      <c r="B192" s="1"/>
      <c r="C192" s="1"/>
      <c r="D192" s="1"/>
      <c r="E192" s="1"/>
      <c r="F192" s="63"/>
      <c r="G192" s="64"/>
      <c r="H192" s="64"/>
      <c r="I192" s="64"/>
      <c r="J192" s="64"/>
      <c r="K192" s="64"/>
      <c r="L192" s="64"/>
      <c r="M192" s="64"/>
      <c r="N192" s="64"/>
      <c r="O192" s="64"/>
      <c r="P192" s="64"/>
      <c r="Q192" s="64"/>
      <c r="R192" s="64"/>
      <c r="S192" s="64"/>
      <c r="T192" s="64"/>
      <c r="U192" s="64"/>
      <c r="V192" s="64"/>
      <c r="W192" s="64"/>
      <c r="X192" s="64"/>
      <c r="Y192" s="64"/>
      <c r="Z192" s="64"/>
      <c r="AA192" s="64"/>
      <c r="AB192" s="64"/>
      <c r="AC192" s="64"/>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3.5" customHeight="1">
      <c r="A193" s="1"/>
      <c r="B193" s="1"/>
      <c r="C193" s="1"/>
      <c r="D193" s="1"/>
      <c r="E193" s="1"/>
      <c r="F193" s="63"/>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3.5" customHeight="1">
      <c r="A194" s="1"/>
      <c r="B194" s="1"/>
      <c r="C194" s="1"/>
      <c r="D194" s="1"/>
      <c r="E194" s="1"/>
      <c r="F194" s="63"/>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3.5" customHeight="1">
      <c r="A195" s="1"/>
      <c r="B195" s="1"/>
      <c r="C195" s="1"/>
      <c r="D195" s="1"/>
      <c r="E195" s="1"/>
      <c r="F195" s="63"/>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3.5" customHeight="1">
      <c r="A196" s="1"/>
      <c r="B196" s="1"/>
      <c r="C196" s="1"/>
      <c r="D196" s="1"/>
      <c r="E196" s="1"/>
      <c r="F196" s="63"/>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3.5" customHeight="1">
      <c r="A197" s="1"/>
      <c r="B197" s="1"/>
      <c r="C197" s="1"/>
      <c r="D197" s="1"/>
      <c r="E197" s="1"/>
      <c r="F197" s="63"/>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3.5" customHeight="1">
      <c r="A198" s="1"/>
      <c r="B198" s="1"/>
      <c r="C198" s="1"/>
      <c r="D198" s="1"/>
      <c r="E198" s="1"/>
      <c r="F198" s="63"/>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3.5" customHeight="1">
      <c r="A199" s="1"/>
      <c r="B199" s="1"/>
      <c r="C199" s="1"/>
      <c r="D199" s="1"/>
      <c r="E199" s="1"/>
      <c r="F199" s="63"/>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3.5" customHeight="1">
      <c r="A200" s="1"/>
      <c r="B200" s="1"/>
      <c r="C200" s="1"/>
      <c r="D200" s="1"/>
      <c r="E200" s="1"/>
      <c r="F200" s="63"/>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3.5" customHeight="1">
      <c r="A201" s="1"/>
      <c r="B201" s="1"/>
      <c r="C201" s="1"/>
      <c r="D201" s="1"/>
      <c r="E201" s="1"/>
      <c r="F201" s="63"/>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3.5" customHeight="1">
      <c r="A202" s="1"/>
      <c r="B202" s="1"/>
      <c r="C202" s="1"/>
      <c r="D202" s="1"/>
      <c r="E202" s="1"/>
      <c r="F202" s="63"/>
      <c r="G202" s="64"/>
      <c r="H202" s="64"/>
      <c r="I202" s="64"/>
      <c r="J202" s="64"/>
      <c r="K202" s="64"/>
      <c r="L202" s="64"/>
      <c r="M202" s="64"/>
      <c r="N202" s="64"/>
      <c r="O202" s="64"/>
      <c r="P202" s="64"/>
      <c r="Q202" s="64"/>
      <c r="R202" s="64"/>
      <c r="S202" s="64"/>
      <c r="T202" s="64"/>
      <c r="U202" s="64"/>
      <c r="V202" s="64"/>
      <c r="W202" s="64"/>
      <c r="X202" s="64"/>
      <c r="Y202" s="64"/>
      <c r="Z202" s="64"/>
      <c r="AA202" s="64"/>
      <c r="AB202" s="64"/>
      <c r="AC202" s="64"/>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3.5" customHeight="1">
      <c r="A203" s="1"/>
      <c r="B203" s="1"/>
      <c r="C203" s="1"/>
      <c r="D203" s="1"/>
      <c r="E203" s="1"/>
      <c r="F203" s="63"/>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3.5" customHeight="1">
      <c r="A204" s="1"/>
      <c r="B204" s="1"/>
      <c r="C204" s="1"/>
      <c r="D204" s="1"/>
      <c r="E204" s="1"/>
      <c r="F204" s="63"/>
      <c r="G204" s="64"/>
      <c r="H204" s="64"/>
      <c r="I204" s="64"/>
      <c r="J204" s="64"/>
      <c r="K204" s="64"/>
      <c r="L204" s="64"/>
      <c r="M204" s="64"/>
      <c r="N204" s="64"/>
      <c r="O204" s="64"/>
      <c r="P204" s="64"/>
      <c r="Q204" s="64"/>
      <c r="R204" s="64"/>
      <c r="S204" s="64"/>
      <c r="T204" s="64"/>
      <c r="U204" s="64"/>
      <c r="V204" s="64"/>
      <c r="W204" s="64"/>
      <c r="X204" s="64"/>
      <c r="Y204" s="64"/>
      <c r="Z204" s="64"/>
      <c r="AA204" s="64"/>
      <c r="AB204" s="64"/>
      <c r="AC204" s="64"/>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3.5" customHeight="1">
      <c r="A205" s="1"/>
      <c r="B205" s="1"/>
      <c r="C205" s="1"/>
      <c r="D205" s="1"/>
      <c r="E205" s="1"/>
      <c r="F205" s="63"/>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3.5" customHeight="1">
      <c r="A206" s="1"/>
      <c r="B206" s="1"/>
      <c r="C206" s="1"/>
      <c r="D206" s="1"/>
      <c r="E206" s="1"/>
      <c r="F206" s="63"/>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3.5" customHeight="1">
      <c r="A207" s="1"/>
      <c r="B207" s="1"/>
      <c r="C207" s="1"/>
      <c r="D207" s="1"/>
      <c r="E207" s="1"/>
      <c r="F207" s="63"/>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3.5" customHeight="1">
      <c r="A208" s="1"/>
      <c r="B208" s="1"/>
      <c r="C208" s="1"/>
      <c r="D208" s="1"/>
      <c r="E208" s="1"/>
      <c r="F208" s="63"/>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13.5" customHeight="1">
      <c r="A209" s="1"/>
      <c r="B209" s="1"/>
      <c r="C209" s="1"/>
      <c r="D209" s="1"/>
      <c r="E209" s="1"/>
      <c r="F209" s="63"/>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13.5" customHeight="1">
      <c r="A210" s="1"/>
      <c r="B210" s="1"/>
      <c r="C210" s="1"/>
      <c r="D210" s="1"/>
      <c r="E210" s="1"/>
      <c r="F210" s="63"/>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13.5" customHeight="1">
      <c r="A211" s="1"/>
      <c r="B211" s="1"/>
      <c r="C211" s="1"/>
      <c r="D211" s="1"/>
      <c r="E211" s="1"/>
      <c r="F211" s="63"/>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3.5" customHeight="1">
      <c r="A212" s="1"/>
      <c r="B212" s="1"/>
      <c r="C212" s="1"/>
      <c r="D212" s="1"/>
      <c r="E212" s="1"/>
      <c r="F212" s="63"/>
      <c r="G212" s="64"/>
      <c r="H212" s="64"/>
      <c r="I212" s="64"/>
      <c r="J212" s="64"/>
      <c r="K212" s="64"/>
      <c r="L212" s="64"/>
      <c r="M212" s="64"/>
      <c r="N212" s="64"/>
      <c r="O212" s="64"/>
      <c r="P212" s="64"/>
      <c r="Q212" s="64"/>
      <c r="R212" s="64"/>
      <c r="S212" s="64"/>
      <c r="T212" s="64"/>
      <c r="U212" s="64"/>
      <c r="V212" s="64"/>
      <c r="W212" s="64"/>
      <c r="X212" s="64"/>
      <c r="Y212" s="64"/>
      <c r="Z212" s="64"/>
      <c r="AA212" s="64"/>
      <c r="AB212" s="64"/>
      <c r="AC212" s="64"/>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13.5" customHeight="1">
      <c r="A213" s="1"/>
      <c r="B213" s="1"/>
      <c r="C213" s="1"/>
      <c r="D213" s="1"/>
      <c r="E213" s="1"/>
      <c r="F213" s="63"/>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13.5" customHeight="1">
      <c r="A214" s="1"/>
      <c r="B214" s="1"/>
      <c r="C214" s="1"/>
      <c r="D214" s="1"/>
      <c r="E214" s="1"/>
      <c r="F214" s="63"/>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3.5" customHeight="1">
      <c r="A215" s="1"/>
      <c r="B215" s="1"/>
      <c r="C215" s="1"/>
      <c r="D215" s="1"/>
      <c r="E215" s="1"/>
      <c r="F215" s="63"/>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13.5" customHeight="1">
      <c r="A216" s="1"/>
      <c r="B216" s="1"/>
      <c r="C216" s="1"/>
      <c r="D216" s="1"/>
      <c r="E216" s="1"/>
      <c r="F216" s="63"/>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13.5" customHeight="1">
      <c r="A217" s="1"/>
      <c r="B217" s="1"/>
      <c r="C217" s="1"/>
      <c r="D217" s="1"/>
      <c r="E217" s="1"/>
      <c r="F217" s="63"/>
      <c r="G217" s="64"/>
      <c r="H217" s="64"/>
      <c r="I217" s="64"/>
      <c r="J217" s="64"/>
      <c r="K217" s="64"/>
      <c r="L217" s="64"/>
      <c r="M217" s="64"/>
      <c r="N217" s="64"/>
      <c r="O217" s="64"/>
      <c r="P217" s="64"/>
      <c r="Q217" s="64"/>
      <c r="R217" s="64"/>
      <c r="S217" s="64"/>
      <c r="T217" s="64"/>
      <c r="U217" s="64"/>
      <c r="V217" s="64"/>
      <c r="W217" s="64"/>
      <c r="X217" s="64"/>
      <c r="Y217" s="64"/>
      <c r="Z217" s="64"/>
      <c r="AA217" s="64"/>
      <c r="AB217" s="64"/>
      <c r="AC217" s="64"/>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13.5" customHeight="1">
      <c r="A218" s="1"/>
      <c r="B218" s="1"/>
      <c r="C218" s="1"/>
      <c r="D218" s="1"/>
      <c r="E218" s="1"/>
      <c r="F218" s="63"/>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13.5" customHeight="1">
      <c r="A219" s="1"/>
      <c r="B219" s="1"/>
      <c r="C219" s="1"/>
      <c r="D219" s="1"/>
      <c r="E219" s="1"/>
      <c r="F219" s="63"/>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13.5" customHeight="1">
      <c r="A220" s="1"/>
      <c r="B220" s="1"/>
      <c r="C220" s="1"/>
      <c r="D220" s="1"/>
      <c r="E220" s="1"/>
      <c r="F220" s="63"/>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13.5" customHeight="1">
      <c r="A221" s="1"/>
      <c r="B221" s="1"/>
      <c r="C221" s="1"/>
      <c r="D221" s="1"/>
      <c r="E221" s="1"/>
      <c r="F221" s="63"/>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13.5" customHeight="1">
      <c r="A222" s="1"/>
      <c r="B222" s="1"/>
      <c r="C222" s="1"/>
      <c r="D222" s="1"/>
      <c r="E222" s="1"/>
      <c r="F222" s="63"/>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13.5" customHeight="1">
      <c r="A223" s="1"/>
      <c r="B223" s="1"/>
      <c r="C223" s="1"/>
      <c r="D223" s="1"/>
      <c r="E223" s="1"/>
      <c r="F223" s="63"/>
      <c r="G223" s="64"/>
      <c r="H223" s="64"/>
      <c r="I223" s="64"/>
      <c r="J223" s="64"/>
      <c r="K223" s="64"/>
      <c r="L223" s="64"/>
      <c r="M223" s="64"/>
      <c r="N223" s="64"/>
      <c r="O223" s="64"/>
      <c r="P223" s="64"/>
      <c r="Q223" s="64"/>
      <c r="R223" s="64"/>
      <c r="S223" s="64"/>
      <c r="T223" s="64"/>
      <c r="U223" s="64"/>
      <c r="V223" s="64"/>
      <c r="W223" s="64"/>
      <c r="X223" s="64"/>
      <c r="Y223" s="64"/>
      <c r="Z223" s="64"/>
      <c r="AA223" s="64"/>
      <c r="AB223" s="64"/>
      <c r="AC223" s="64"/>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13.5" customHeight="1">
      <c r="A224" s="1"/>
      <c r="B224" s="1"/>
      <c r="C224" s="1"/>
      <c r="D224" s="1"/>
      <c r="E224" s="1"/>
      <c r="F224" s="63"/>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13.5" customHeight="1">
      <c r="A225" s="1"/>
      <c r="B225" s="1"/>
      <c r="C225" s="1"/>
      <c r="D225" s="1"/>
      <c r="E225" s="1"/>
      <c r="F225" s="63"/>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13.5" customHeight="1">
      <c r="A226" s="1"/>
      <c r="B226" s="1"/>
      <c r="C226" s="1"/>
      <c r="D226" s="1"/>
      <c r="E226" s="1"/>
      <c r="F226" s="63"/>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13.5" customHeight="1">
      <c r="A227" s="1"/>
      <c r="B227" s="1"/>
      <c r="C227" s="1"/>
      <c r="D227" s="1"/>
      <c r="E227" s="1"/>
      <c r="F227" s="63"/>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3.5" customHeight="1">
      <c r="A228" s="1"/>
      <c r="B228" s="1"/>
      <c r="C228" s="1"/>
      <c r="D228" s="1"/>
      <c r="E228" s="1"/>
      <c r="F228" s="63"/>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3.5" customHeight="1">
      <c r="A229" s="1"/>
      <c r="B229" s="1"/>
      <c r="C229" s="1"/>
      <c r="D229" s="1"/>
      <c r="E229" s="1"/>
      <c r="F229" s="63"/>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3.5" customHeight="1">
      <c r="A230" s="1"/>
      <c r="B230" s="1"/>
      <c r="C230" s="1"/>
      <c r="D230" s="1"/>
      <c r="E230" s="1"/>
      <c r="F230" s="63"/>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13.5" customHeight="1">
      <c r="A231" s="1"/>
      <c r="B231" s="1"/>
      <c r="C231" s="1"/>
      <c r="D231" s="1"/>
      <c r="E231" s="1"/>
      <c r="F231" s="63"/>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13.5" customHeight="1">
      <c r="A232" s="1"/>
      <c r="B232" s="1"/>
      <c r="C232" s="1"/>
      <c r="D232" s="1"/>
      <c r="E232" s="1"/>
      <c r="F232" s="63"/>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13.5" customHeight="1">
      <c r="A233" s="1"/>
      <c r="B233" s="1"/>
      <c r="C233" s="1"/>
      <c r="D233" s="1"/>
      <c r="E233" s="1"/>
      <c r="F233" s="63"/>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13.5" customHeight="1">
      <c r="A234" s="1"/>
      <c r="B234" s="1"/>
      <c r="C234" s="1"/>
      <c r="D234" s="1"/>
      <c r="E234" s="1"/>
      <c r="F234" s="63"/>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13.5" customHeight="1">
      <c r="A235" s="1"/>
      <c r="B235" s="1"/>
      <c r="C235" s="1"/>
      <c r="D235" s="1"/>
      <c r="E235" s="1"/>
      <c r="F235" s="63"/>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13.5" customHeight="1">
      <c r="A236" s="1"/>
      <c r="B236" s="1"/>
      <c r="C236" s="1"/>
      <c r="D236" s="1"/>
      <c r="E236" s="1"/>
      <c r="F236" s="63"/>
      <c r="G236" s="64"/>
      <c r="H236" s="64"/>
      <c r="I236" s="64"/>
      <c r="J236" s="64"/>
      <c r="K236" s="64"/>
      <c r="L236" s="64"/>
      <c r="M236" s="64"/>
      <c r="N236" s="64"/>
      <c r="O236" s="64"/>
      <c r="P236" s="64"/>
      <c r="Q236" s="64"/>
      <c r="R236" s="64"/>
      <c r="S236" s="64"/>
      <c r="T236" s="64"/>
      <c r="U236" s="64"/>
      <c r="V236" s="64"/>
      <c r="W236" s="64"/>
      <c r="X236" s="64"/>
      <c r="Y236" s="64"/>
      <c r="Z236" s="64"/>
      <c r="AA236" s="64"/>
      <c r="AB236" s="64"/>
      <c r="AC236" s="64"/>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3.5" customHeight="1">
      <c r="A237" s="1"/>
      <c r="B237" s="1"/>
      <c r="C237" s="1"/>
      <c r="D237" s="1"/>
      <c r="E237" s="1"/>
      <c r="F237" s="63"/>
      <c r="G237" s="64"/>
      <c r="H237" s="64"/>
      <c r="I237" s="64"/>
      <c r="J237" s="64"/>
      <c r="K237" s="64"/>
      <c r="L237" s="64"/>
      <c r="M237" s="64"/>
      <c r="N237" s="64"/>
      <c r="O237" s="64"/>
      <c r="P237" s="64"/>
      <c r="Q237" s="64"/>
      <c r="R237" s="64"/>
      <c r="S237" s="64"/>
      <c r="T237" s="64"/>
      <c r="U237" s="64"/>
      <c r="V237" s="64"/>
      <c r="W237" s="64"/>
      <c r="X237" s="64"/>
      <c r="Y237" s="64"/>
      <c r="Z237" s="64"/>
      <c r="AA237" s="64"/>
      <c r="AB237" s="64"/>
      <c r="AC237" s="64"/>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13.5" customHeight="1">
      <c r="A238" s="1"/>
      <c r="B238" s="1"/>
      <c r="C238" s="1"/>
      <c r="D238" s="1"/>
      <c r="E238" s="1"/>
      <c r="F238" s="63"/>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13.5" customHeight="1">
      <c r="A239" s="1"/>
      <c r="B239" s="1"/>
      <c r="C239" s="1"/>
      <c r="D239" s="1"/>
      <c r="E239" s="1"/>
      <c r="F239" s="63"/>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3.5" customHeight="1">
      <c r="A240" s="1"/>
      <c r="B240" s="1"/>
      <c r="C240" s="1"/>
      <c r="D240" s="1"/>
      <c r="E240" s="1"/>
      <c r="F240" s="63"/>
      <c r="G240" s="64"/>
      <c r="H240" s="64"/>
      <c r="I240" s="64"/>
      <c r="J240" s="64"/>
      <c r="K240" s="64"/>
      <c r="L240" s="64"/>
      <c r="M240" s="64"/>
      <c r="N240" s="64"/>
      <c r="O240" s="64"/>
      <c r="P240" s="64"/>
      <c r="Q240" s="64"/>
      <c r="R240" s="64"/>
      <c r="S240" s="64"/>
      <c r="T240" s="64"/>
      <c r="U240" s="64"/>
      <c r="V240" s="64"/>
      <c r="W240" s="64"/>
      <c r="X240" s="64"/>
      <c r="Y240" s="64"/>
      <c r="Z240" s="64"/>
      <c r="AA240" s="64"/>
      <c r="AB240" s="64"/>
      <c r="AC240" s="64"/>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3.5" customHeight="1">
      <c r="A241" s="1"/>
      <c r="B241" s="1"/>
      <c r="C241" s="1"/>
      <c r="D241" s="1"/>
      <c r="E241" s="1"/>
      <c r="F241" s="63"/>
      <c r="G241" s="64"/>
      <c r="H241" s="64"/>
      <c r="I241" s="64"/>
      <c r="J241" s="64"/>
      <c r="K241" s="64"/>
      <c r="L241" s="64"/>
      <c r="M241" s="64"/>
      <c r="N241" s="64"/>
      <c r="O241" s="64"/>
      <c r="P241" s="64"/>
      <c r="Q241" s="64"/>
      <c r="R241" s="64"/>
      <c r="S241" s="64"/>
      <c r="T241" s="64"/>
      <c r="U241" s="64"/>
      <c r="V241" s="64"/>
      <c r="W241" s="64"/>
      <c r="X241" s="64"/>
      <c r="Y241" s="64"/>
      <c r="Z241" s="64"/>
      <c r="AA241" s="64"/>
      <c r="AB241" s="64"/>
      <c r="AC241" s="64"/>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13.5" customHeight="1">
      <c r="A242" s="1"/>
      <c r="B242" s="1"/>
      <c r="C242" s="1"/>
      <c r="D242" s="1"/>
      <c r="E242" s="1"/>
      <c r="F242" s="63"/>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3.5" customHeight="1">
      <c r="A243" s="1"/>
      <c r="B243" s="1"/>
      <c r="C243" s="1"/>
      <c r="D243" s="1"/>
      <c r="E243" s="1"/>
      <c r="F243" s="63"/>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3.5" customHeight="1">
      <c r="A244" s="1"/>
      <c r="B244" s="1"/>
      <c r="C244" s="1"/>
      <c r="D244" s="1"/>
      <c r="E244" s="1"/>
      <c r="F244" s="63"/>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13.5" customHeight="1">
      <c r="A245" s="1"/>
      <c r="B245" s="1"/>
      <c r="C245" s="1"/>
      <c r="D245" s="1"/>
      <c r="E245" s="1"/>
      <c r="F245" s="63"/>
      <c r="G245" s="64"/>
      <c r="H245" s="64"/>
      <c r="I245" s="64"/>
      <c r="J245" s="64"/>
      <c r="K245" s="64"/>
      <c r="L245" s="64"/>
      <c r="M245" s="64"/>
      <c r="N245" s="64"/>
      <c r="O245" s="64"/>
      <c r="P245" s="64"/>
      <c r="Q245" s="64"/>
      <c r="R245" s="64"/>
      <c r="S245" s="64"/>
      <c r="T245" s="64"/>
      <c r="U245" s="64"/>
      <c r="V245" s="64"/>
      <c r="W245" s="64"/>
      <c r="X245" s="64"/>
      <c r="Y245" s="64"/>
      <c r="Z245" s="64"/>
      <c r="AA245" s="64"/>
      <c r="AB245" s="64"/>
      <c r="AC245" s="64"/>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13.5" customHeight="1">
      <c r="A246" s="1"/>
      <c r="B246" s="1"/>
      <c r="C246" s="1"/>
      <c r="D246" s="1"/>
      <c r="E246" s="1"/>
      <c r="F246" s="63"/>
      <c r="G246" s="64"/>
      <c r="H246" s="64"/>
      <c r="I246" s="64"/>
      <c r="J246" s="64"/>
      <c r="K246" s="64"/>
      <c r="L246" s="64"/>
      <c r="M246" s="64"/>
      <c r="N246" s="64"/>
      <c r="O246" s="64"/>
      <c r="P246" s="64"/>
      <c r="Q246" s="64"/>
      <c r="R246" s="64"/>
      <c r="S246" s="64"/>
      <c r="T246" s="64"/>
      <c r="U246" s="64"/>
      <c r="V246" s="64"/>
      <c r="W246" s="64"/>
      <c r="X246" s="64"/>
      <c r="Y246" s="64"/>
      <c r="Z246" s="64"/>
      <c r="AA246" s="64"/>
      <c r="AB246" s="64"/>
      <c r="AC246" s="64"/>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13.5" customHeight="1">
      <c r="A247" s="1"/>
      <c r="B247" s="1"/>
      <c r="C247" s="1"/>
      <c r="D247" s="1"/>
      <c r="E247" s="1"/>
      <c r="F247" s="63"/>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13.5" customHeight="1">
      <c r="A248" s="1"/>
      <c r="B248" s="1"/>
      <c r="C248" s="1"/>
      <c r="D248" s="1"/>
      <c r="E248" s="1"/>
      <c r="F248" s="63"/>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13.5" customHeight="1">
      <c r="A249" s="1"/>
      <c r="B249" s="1"/>
      <c r="C249" s="1"/>
      <c r="D249" s="1"/>
      <c r="E249" s="1"/>
      <c r="F249" s="63"/>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1"/>
      <c r="AE249" s="1"/>
      <c r="AF249" s="1"/>
      <c r="AG249" s="1"/>
      <c r="AH249" s="1"/>
      <c r="AI249" s="1"/>
      <c r="AJ249" s="1"/>
      <c r="AK249" s="1"/>
      <c r="AL249" s="1"/>
      <c r="AM249" s="1"/>
      <c r="AN249" s="1"/>
      <c r="AO249" s="1"/>
      <c r="AP249" s="1"/>
      <c r="AQ249" s="1"/>
      <c r="AR249" s="1"/>
      <c r="AS249" s="1"/>
      <c r="AT249" s="1"/>
      <c r="AU249" s="1"/>
      <c r="AV249" s="1"/>
      <c r="AW249" s="1"/>
      <c r="AX249" s="1"/>
      <c r="AY249" s="1"/>
      <c r="AZ249" s="1"/>
    </row>
    <row r="250" spans="1:52" ht="13.5" customHeight="1">
      <c r="A250" s="1"/>
      <c r="B250" s="1"/>
      <c r="C250" s="1"/>
      <c r="D250" s="1"/>
      <c r="E250" s="1"/>
      <c r="F250" s="63"/>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1"/>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13.5" customHeight="1">
      <c r="A251" s="1"/>
      <c r="B251" s="1"/>
      <c r="C251" s="1"/>
      <c r="D251" s="1"/>
      <c r="E251" s="1"/>
      <c r="F251" s="63"/>
      <c r="G251" s="64"/>
      <c r="H251" s="64"/>
      <c r="I251" s="64"/>
      <c r="J251" s="64"/>
      <c r="K251" s="64"/>
      <c r="L251" s="64"/>
      <c r="M251" s="64"/>
      <c r="N251" s="64"/>
      <c r="O251" s="64"/>
      <c r="P251" s="64"/>
      <c r="Q251" s="64"/>
      <c r="R251" s="64"/>
      <c r="S251" s="64"/>
      <c r="T251" s="64"/>
      <c r="U251" s="64"/>
      <c r="V251" s="64"/>
      <c r="W251" s="64"/>
      <c r="X251" s="64"/>
      <c r="Y251" s="64"/>
      <c r="Z251" s="64"/>
      <c r="AA251" s="64"/>
      <c r="AB251" s="64"/>
      <c r="AC251" s="64"/>
      <c r="AD251" s="1"/>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13.5" customHeight="1">
      <c r="A252" s="1"/>
      <c r="B252" s="1"/>
      <c r="C252" s="1"/>
      <c r="D252" s="1"/>
      <c r="E252" s="1"/>
      <c r="F252" s="63"/>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1"/>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3.5" customHeight="1">
      <c r="A253" s="1"/>
      <c r="B253" s="1"/>
      <c r="C253" s="1"/>
      <c r="D253" s="1"/>
      <c r="E253" s="1"/>
      <c r="F253" s="63"/>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1"/>
      <c r="AE253" s="1"/>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1"/>
      <c r="D254" s="1"/>
      <c r="E254" s="1"/>
      <c r="F254" s="63"/>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1"/>
      <c r="D255" s="1"/>
      <c r="E255" s="1"/>
      <c r="F255" s="63"/>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s="63"/>
      <c r="G256" s="64"/>
      <c r="H256" s="64"/>
      <c r="I256" s="64"/>
      <c r="J256" s="64"/>
      <c r="K256" s="64"/>
      <c r="L256" s="64"/>
      <c r="M256" s="64"/>
      <c r="N256" s="64"/>
      <c r="O256" s="64"/>
      <c r="P256" s="64"/>
      <c r="Q256" s="64"/>
      <c r="R256" s="64"/>
      <c r="S256" s="64"/>
      <c r="T256" s="64"/>
      <c r="U256" s="64"/>
      <c r="V256" s="64"/>
      <c r="W256" s="64"/>
      <c r="X256" s="64"/>
      <c r="Y256" s="64"/>
      <c r="Z256" s="64"/>
      <c r="AA256" s="64"/>
      <c r="AB256" s="64"/>
      <c r="AC256" s="64"/>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C257" s="1"/>
      <c r="D257" s="1"/>
      <c r="E257" s="1"/>
      <c r="F257" s="63"/>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1"/>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C258" s="1"/>
      <c r="D258" s="1"/>
      <c r="E258" s="1"/>
      <c r="F258" s="63"/>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1"/>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C259" s="1"/>
      <c r="D259" s="1"/>
      <c r="E259" s="1"/>
      <c r="F259" s="63"/>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1"/>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2" ht="13.5" customHeight="1">
      <c r="A260" s="1"/>
      <c r="B260" s="1"/>
      <c r="C260" s="1"/>
      <c r="D260" s="1"/>
      <c r="E260" s="1"/>
      <c r="F260" s="63"/>
      <c r="G260" s="64"/>
      <c r="H260" s="64"/>
      <c r="I260" s="64"/>
      <c r="J260" s="64"/>
      <c r="K260" s="64"/>
      <c r="L260" s="64"/>
      <c r="M260" s="64"/>
      <c r="N260" s="64"/>
      <c r="O260" s="64"/>
      <c r="P260" s="64"/>
      <c r="Q260" s="64"/>
      <c r="R260" s="64"/>
      <c r="S260" s="64"/>
      <c r="T260" s="64"/>
      <c r="U260" s="64"/>
      <c r="V260" s="64"/>
      <c r="W260" s="64"/>
      <c r="X260" s="64"/>
      <c r="Y260" s="64"/>
      <c r="Z260" s="64"/>
      <c r="AA260" s="64"/>
      <c r="AB260" s="64"/>
      <c r="AC260" s="64"/>
      <c r="AD260" s="1"/>
      <c r="AE260" s="1"/>
      <c r="AF260" s="1"/>
      <c r="AG260" s="1"/>
      <c r="AH260" s="1"/>
      <c r="AI260" s="1"/>
      <c r="AJ260" s="1"/>
      <c r="AK260" s="1"/>
      <c r="AL260" s="1"/>
      <c r="AM260" s="1"/>
      <c r="AN260" s="1"/>
      <c r="AO260" s="1"/>
      <c r="AP260" s="1"/>
      <c r="AQ260" s="1"/>
      <c r="AR260" s="1"/>
      <c r="AS260" s="1"/>
      <c r="AT260" s="1"/>
      <c r="AU260" s="1"/>
      <c r="AV260" s="1"/>
      <c r="AW260" s="1"/>
      <c r="AX260" s="1"/>
      <c r="AY260" s="1"/>
      <c r="AZ260" s="1"/>
    </row>
    <row r="261" spans="1:52" ht="13.5" customHeight="1">
      <c r="A261" s="1"/>
      <c r="B261" s="1"/>
      <c r="C261" s="1"/>
      <c r="D261" s="1"/>
      <c r="E261" s="1"/>
      <c r="F261" s="63"/>
      <c r="G261" s="64"/>
      <c r="H261" s="64"/>
      <c r="I261" s="64"/>
      <c r="J261" s="64"/>
      <c r="K261" s="64"/>
      <c r="L261" s="64"/>
      <c r="M261" s="64"/>
      <c r="N261" s="64"/>
      <c r="O261" s="64"/>
      <c r="P261" s="64"/>
      <c r="Q261" s="64"/>
      <c r="R261" s="64"/>
      <c r="S261" s="64"/>
      <c r="T261" s="64"/>
      <c r="U261" s="64"/>
      <c r="V261" s="64"/>
      <c r="W261" s="64"/>
      <c r="X261" s="64"/>
      <c r="Y261" s="64"/>
      <c r="Z261" s="64"/>
      <c r="AA261" s="64"/>
      <c r="AB261" s="64"/>
      <c r="AC261" s="64"/>
      <c r="AD261" s="1"/>
      <c r="AE261" s="1"/>
      <c r="AF261" s="1"/>
      <c r="AG261" s="1"/>
      <c r="AH261" s="1"/>
      <c r="AI261" s="1"/>
      <c r="AJ261" s="1"/>
      <c r="AK261" s="1"/>
      <c r="AL261" s="1"/>
      <c r="AM261" s="1"/>
      <c r="AN261" s="1"/>
      <c r="AO261" s="1"/>
      <c r="AP261" s="1"/>
      <c r="AQ261" s="1"/>
      <c r="AR261" s="1"/>
      <c r="AS261" s="1"/>
      <c r="AT261" s="1"/>
      <c r="AU261" s="1"/>
      <c r="AV261" s="1"/>
      <c r="AW261" s="1"/>
      <c r="AX261" s="1"/>
      <c r="AY261" s="1"/>
      <c r="AZ261" s="1"/>
    </row>
    <row r="262" spans="1:52" ht="13.5" customHeight="1">
      <c r="A262" s="1"/>
      <c r="B262" s="1"/>
      <c r="C262" s="1"/>
      <c r="D262" s="1"/>
      <c r="E262" s="1"/>
      <c r="F262" s="63"/>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1"/>
      <c r="AE262" s="1"/>
      <c r="AF262" s="1"/>
      <c r="AG262" s="1"/>
      <c r="AH262" s="1"/>
      <c r="AI262" s="1"/>
      <c r="AJ262" s="1"/>
      <c r="AK262" s="1"/>
      <c r="AL262" s="1"/>
      <c r="AM262" s="1"/>
      <c r="AN262" s="1"/>
      <c r="AO262" s="1"/>
      <c r="AP262" s="1"/>
      <c r="AQ262" s="1"/>
      <c r="AR262" s="1"/>
      <c r="AS262" s="1"/>
      <c r="AT262" s="1"/>
      <c r="AU262" s="1"/>
      <c r="AV262" s="1"/>
      <c r="AW262" s="1"/>
      <c r="AX262" s="1"/>
      <c r="AY262" s="1"/>
      <c r="AZ262" s="1"/>
    </row>
    <row r="263" spans="1:52" ht="13.5" customHeight="1">
      <c r="A263" s="1"/>
      <c r="B263" s="1"/>
      <c r="C263" s="1"/>
      <c r="D263" s="1"/>
      <c r="E263" s="1"/>
      <c r="F263" s="63"/>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1"/>
      <c r="AE263" s="1"/>
      <c r="AF263" s="1"/>
      <c r="AG263" s="1"/>
      <c r="AH263" s="1"/>
      <c r="AI263" s="1"/>
      <c r="AJ263" s="1"/>
      <c r="AK263" s="1"/>
      <c r="AL263" s="1"/>
      <c r="AM263" s="1"/>
      <c r="AN263" s="1"/>
      <c r="AO263" s="1"/>
      <c r="AP263" s="1"/>
      <c r="AQ263" s="1"/>
      <c r="AR263" s="1"/>
      <c r="AS263" s="1"/>
      <c r="AT263" s="1"/>
      <c r="AU263" s="1"/>
      <c r="AV263" s="1"/>
      <c r="AW263" s="1"/>
      <c r="AX263" s="1"/>
      <c r="AY263" s="1"/>
      <c r="AZ263" s="1"/>
    </row>
    <row r="264" spans="1:52" ht="13.5" customHeight="1">
      <c r="A264" s="1"/>
      <c r="B264" s="1"/>
      <c r="C264" s="1"/>
      <c r="D264" s="1"/>
      <c r="E264" s="1"/>
      <c r="F264" s="63"/>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1"/>
      <c r="AE264" s="1"/>
      <c r="AF264" s="1"/>
      <c r="AG264" s="1"/>
      <c r="AH264" s="1"/>
      <c r="AI264" s="1"/>
      <c r="AJ264" s="1"/>
      <c r="AK264" s="1"/>
      <c r="AL264" s="1"/>
      <c r="AM264" s="1"/>
      <c r="AN264" s="1"/>
      <c r="AO264" s="1"/>
      <c r="AP264" s="1"/>
      <c r="AQ264" s="1"/>
      <c r="AR264" s="1"/>
      <c r="AS264" s="1"/>
      <c r="AT264" s="1"/>
      <c r="AU264" s="1"/>
      <c r="AV264" s="1"/>
      <c r="AW264" s="1"/>
      <c r="AX264" s="1"/>
      <c r="AY264" s="1"/>
      <c r="AZ264" s="1"/>
    </row>
    <row r="265" spans="1:52" ht="13.5" customHeight="1">
      <c r="A265" s="1"/>
      <c r="B265" s="1"/>
      <c r="C265" s="1"/>
      <c r="D265" s="1"/>
      <c r="E265" s="1"/>
      <c r="F265" s="63"/>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1"/>
      <c r="AE265" s="1"/>
      <c r="AF265" s="1"/>
      <c r="AG265" s="1"/>
      <c r="AH265" s="1"/>
      <c r="AI265" s="1"/>
      <c r="AJ265" s="1"/>
      <c r="AK265" s="1"/>
      <c r="AL265" s="1"/>
      <c r="AM265" s="1"/>
      <c r="AN265" s="1"/>
      <c r="AO265" s="1"/>
      <c r="AP265" s="1"/>
      <c r="AQ265" s="1"/>
      <c r="AR265" s="1"/>
      <c r="AS265" s="1"/>
      <c r="AT265" s="1"/>
      <c r="AU265" s="1"/>
      <c r="AV265" s="1"/>
      <c r="AW265" s="1"/>
      <c r="AX265" s="1"/>
      <c r="AY265" s="1"/>
      <c r="AZ265" s="1"/>
    </row>
    <row r="266" spans="1:52" ht="13.5" customHeight="1">
      <c r="A266" s="1"/>
      <c r="B266" s="1"/>
      <c r="C266" s="1"/>
      <c r="D266" s="1"/>
      <c r="E266" s="1"/>
      <c r="F266" s="63"/>
      <c r="G266" s="64"/>
      <c r="H266" s="64"/>
      <c r="I266" s="64"/>
      <c r="J266" s="64"/>
      <c r="K266" s="64"/>
      <c r="L266" s="64"/>
      <c r="M266" s="64"/>
      <c r="N266" s="64"/>
      <c r="O266" s="64"/>
      <c r="P266" s="64"/>
      <c r="Q266" s="64"/>
      <c r="R266" s="64"/>
      <c r="S266" s="64"/>
      <c r="T266" s="64"/>
      <c r="U266" s="64"/>
      <c r="V266" s="64"/>
      <c r="W266" s="64"/>
      <c r="X266" s="64"/>
      <c r="Y266" s="64"/>
      <c r="Z266" s="64"/>
      <c r="AA266" s="64"/>
      <c r="AB266" s="64"/>
      <c r="AC266" s="64"/>
      <c r="AD266" s="1"/>
      <c r="AE266" s="1"/>
      <c r="AF266" s="1"/>
      <c r="AG266" s="1"/>
      <c r="AH266" s="1"/>
      <c r="AI266" s="1"/>
      <c r="AJ266" s="1"/>
      <c r="AK266" s="1"/>
      <c r="AL266" s="1"/>
      <c r="AM266" s="1"/>
      <c r="AN266" s="1"/>
      <c r="AO266" s="1"/>
      <c r="AP266" s="1"/>
      <c r="AQ266" s="1"/>
      <c r="AR266" s="1"/>
      <c r="AS266" s="1"/>
      <c r="AT266" s="1"/>
      <c r="AU266" s="1"/>
      <c r="AV266" s="1"/>
      <c r="AW266" s="1"/>
      <c r="AX266" s="1"/>
      <c r="AY266" s="1"/>
      <c r="AZ266" s="1"/>
    </row>
    <row r="267" spans="1:52" ht="13.5" customHeight="1">
      <c r="A267" s="1"/>
      <c r="B267" s="1"/>
      <c r="C267" s="1"/>
      <c r="D267" s="1"/>
      <c r="E267" s="1"/>
      <c r="F267" s="63"/>
      <c r="G267" s="64"/>
      <c r="H267" s="64"/>
      <c r="I267" s="64"/>
      <c r="J267" s="64"/>
      <c r="K267" s="64"/>
      <c r="L267" s="64"/>
      <c r="M267" s="64"/>
      <c r="N267" s="64"/>
      <c r="O267" s="64"/>
      <c r="P267" s="64"/>
      <c r="Q267" s="64"/>
      <c r="R267" s="64"/>
      <c r="S267" s="64"/>
      <c r="T267" s="64"/>
      <c r="U267" s="64"/>
      <c r="V267" s="64"/>
      <c r="W267" s="64"/>
      <c r="X267" s="64"/>
      <c r="Y267" s="64"/>
      <c r="Z267" s="64"/>
      <c r="AA267" s="64"/>
      <c r="AB267" s="64"/>
      <c r="AC267" s="64"/>
      <c r="AD267" s="1"/>
      <c r="AE267" s="1"/>
      <c r="AF267" s="1"/>
      <c r="AG267" s="1"/>
      <c r="AH267" s="1"/>
      <c r="AI267" s="1"/>
      <c r="AJ267" s="1"/>
      <c r="AK267" s="1"/>
      <c r="AL267" s="1"/>
      <c r="AM267" s="1"/>
      <c r="AN267" s="1"/>
      <c r="AO267" s="1"/>
      <c r="AP267" s="1"/>
      <c r="AQ267" s="1"/>
      <c r="AR267" s="1"/>
      <c r="AS267" s="1"/>
      <c r="AT267" s="1"/>
      <c r="AU267" s="1"/>
      <c r="AV267" s="1"/>
      <c r="AW267" s="1"/>
      <c r="AX267" s="1"/>
      <c r="AY267" s="1"/>
      <c r="AZ267" s="1"/>
    </row>
    <row r="268" spans="1:52" ht="13.5" customHeight="1">
      <c r="A268" s="1"/>
      <c r="B268" s="1"/>
      <c r="C268" s="1"/>
      <c r="D268" s="1"/>
      <c r="E268" s="1"/>
      <c r="F268" s="63"/>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s="63"/>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s="63"/>
      <c r="G270" s="64"/>
      <c r="H270" s="64"/>
      <c r="I270" s="64"/>
      <c r="J270" s="64"/>
      <c r="K270" s="64"/>
      <c r="L270" s="64"/>
      <c r="M270" s="64"/>
      <c r="N270" s="64"/>
      <c r="O270" s="64"/>
      <c r="P270" s="64"/>
      <c r="Q270" s="64"/>
      <c r="R270" s="64"/>
      <c r="S270" s="64"/>
      <c r="T270" s="64"/>
      <c r="U270" s="64"/>
      <c r="V270" s="64"/>
      <c r="W270" s="64"/>
      <c r="X270" s="64"/>
      <c r="Y270" s="64"/>
      <c r="Z270" s="64"/>
      <c r="AA270" s="64"/>
      <c r="AB270" s="64"/>
      <c r="AC270" s="64"/>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s="63"/>
      <c r="G271" s="64"/>
      <c r="H271" s="64"/>
      <c r="I271" s="64"/>
      <c r="J271" s="64"/>
      <c r="K271" s="64"/>
      <c r="L271" s="64"/>
      <c r="M271" s="64"/>
      <c r="N271" s="64"/>
      <c r="O271" s="64"/>
      <c r="P271" s="64"/>
      <c r="Q271" s="64"/>
      <c r="R271" s="64"/>
      <c r="S271" s="64"/>
      <c r="T271" s="64"/>
      <c r="U271" s="64"/>
      <c r="V271" s="64"/>
      <c r="W271" s="64"/>
      <c r="X271" s="64"/>
      <c r="Y271" s="64"/>
      <c r="Z271" s="64"/>
      <c r="AA271" s="64"/>
      <c r="AB271" s="64"/>
      <c r="AC271" s="64"/>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s="63"/>
      <c r="G272" s="64"/>
      <c r="H272" s="64"/>
      <c r="I272" s="64"/>
      <c r="J272" s="64"/>
      <c r="K272" s="64"/>
      <c r="L272" s="64"/>
      <c r="M272" s="64"/>
      <c r="N272" s="64"/>
      <c r="O272" s="64"/>
      <c r="P272" s="64"/>
      <c r="Q272" s="64"/>
      <c r="R272" s="64"/>
      <c r="S272" s="64"/>
      <c r="T272" s="64"/>
      <c r="U272" s="64"/>
      <c r="V272" s="64"/>
      <c r="W272" s="64"/>
      <c r="X272" s="64"/>
      <c r="Y272" s="64"/>
      <c r="Z272" s="64"/>
      <c r="AA272" s="64"/>
      <c r="AB272" s="64"/>
      <c r="AC272" s="64"/>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s="63"/>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s="63"/>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s="63"/>
      <c r="G275" s="64"/>
      <c r="H275" s="64"/>
      <c r="I275" s="64"/>
      <c r="J275" s="64"/>
      <c r="K275" s="64"/>
      <c r="L275" s="64"/>
      <c r="M275" s="64"/>
      <c r="N275" s="64"/>
      <c r="O275" s="64"/>
      <c r="P275" s="64"/>
      <c r="Q275" s="64"/>
      <c r="R275" s="64"/>
      <c r="S275" s="64"/>
      <c r="T275" s="64"/>
      <c r="U275" s="64"/>
      <c r="V275" s="64"/>
      <c r="W275" s="64"/>
      <c r="X275" s="64"/>
      <c r="Y275" s="64"/>
      <c r="Z275" s="64"/>
      <c r="AA275" s="64"/>
      <c r="AB275" s="64"/>
      <c r="AC275" s="64"/>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s="63"/>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s="63"/>
      <c r="G277" s="64"/>
      <c r="H277" s="64"/>
      <c r="I277" s="64"/>
      <c r="J277" s="64"/>
      <c r="K277" s="64"/>
      <c r="L277" s="64"/>
      <c r="M277" s="64"/>
      <c r="N277" s="64"/>
      <c r="O277" s="64"/>
      <c r="P277" s="64"/>
      <c r="Q277" s="64"/>
      <c r="R277" s="64"/>
      <c r="S277" s="64"/>
      <c r="T277" s="64"/>
      <c r="U277" s="64"/>
      <c r="V277" s="64"/>
      <c r="W277" s="64"/>
      <c r="X277" s="64"/>
      <c r="Y277" s="64"/>
      <c r="Z277" s="64"/>
      <c r="AA277" s="64"/>
      <c r="AB277" s="64"/>
      <c r="AC277" s="64"/>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s="63"/>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s="63"/>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s="63"/>
      <c r="G280" s="64"/>
      <c r="H280" s="64"/>
      <c r="I280" s="64"/>
      <c r="J280" s="64"/>
      <c r="K280" s="64"/>
      <c r="L280" s="64"/>
      <c r="M280" s="64"/>
      <c r="N280" s="64"/>
      <c r="O280" s="64"/>
      <c r="P280" s="64"/>
      <c r="Q280" s="64"/>
      <c r="R280" s="64"/>
      <c r="S280" s="64"/>
      <c r="T280" s="64"/>
      <c r="U280" s="64"/>
      <c r="V280" s="64"/>
      <c r="W280" s="64"/>
      <c r="X280" s="64"/>
      <c r="Y280" s="64"/>
      <c r="Z280" s="64"/>
      <c r="AA280" s="64"/>
      <c r="AB280" s="64"/>
      <c r="AC280" s="64"/>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s="63"/>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s="63"/>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s="63"/>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s="63"/>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s="63"/>
      <c r="G285" s="64"/>
      <c r="H285" s="64"/>
      <c r="I285" s="64"/>
      <c r="J285" s="64"/>
      <c r="K285" s="64"/>
      <c r="L285" s="64"/>
      <c r="M285" s="64"/>
      <c r="N285" s="64"/>
      <c r="O285" s="64"/>
      <c r="P285" s="64"/>
      <c r="Q285" s="64"/>
      <c r="R285" s="64"/>
      <c r="S285" s="64"/>
      <c r="T285" s="64"/>
      <c r="U285" s="64"/>
      <c r="V285" s="64"/>
      <c r="W285" s="64"/>
      <c r="X285" s="64"/>
      <c r="Y285" s="64"/>
      <c r="Z285" s="64"/>
      <c r="AA285" s="64"/>
      <c r="AB285" s="64"/>
      <c r="AC285" s="64"/>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s="63"/>
      <c r="G286" s="64"/>
      <c r="H286" s="64"/>
      <c r="I286" s="64"/>
      <c r="J286" s="64"/>
      <c r="K286" s="64"/>
      <c r="L286" s="64"/>
      <c r="M286" s="64"/>
      <c r="N286" s="64"/>
      <c r="O286" s="64"/>
      <c r="P286" s="64"/>
      <c r="Q286" s="64"/>
      <c r="R286" s="64"/>
      <c r="S286" s="64"/>
      <c r="T286" s="64"/>
      <c r="U286" s="64"/>
      <c r="V286" s="64"/>
      <c r="W286" s="64"/>
      <c r="X286" s="64"/>
      <c r="Y286" s="64"/>
      <c r="Z286" s="64"/>
      <c r="AA286" s="64"/>
      <c r="AB286" s="64"/>
      <c r="AC286" s="64"/>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s="63"/>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s="63"/>
      <c r="G288" s="64"/>
      <c r="H288" s="64"/>
      <c r="I288" s="64"/>
      <c r="J288" s="64"/>
      <c r="K288" s="64"/>
      <c r="L288" s="64"/>
      <c r="M288" s="64"/>
      <c r="N288" s="64"/>
      <c r="O288" s="64"/>
      <c r="P288" s="64"/>
      <c r="Q288" s="64"/>
      <c r="R288" s="64"/>
      <c r="S288" s="64"/>
      <c r="T288" s="64"/>
      <c r="U288" s="64"/>
      <c r="V288" s="64"/>
      <c r="W288" s="64"/>
      <c r="X288" s="64"/>
      <c r="Y288" s="64"/>
      <c r="Z288" s="64"/>
      <c r="AA288" s="64"/>
      <c r="AB288" s="64"/>
      <c r="AC288" s="64"/>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s="63"/>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s="63"/>
      <c r="G290" s="64"/>
      <c r="H290" s="64"/>
      <c r="I290" s="64"/>
      <c r="J290" s="64"/>
      <c r="K290" s="64"/>
      <c r="L290" s="64"/>
      <c r="M290" s="64"/>
      <c r="N290" s="64"/>
      <c r="O290" s="64"/>
      <c r="P290" s="64"/>
      <c r="Q290" s="64"/>
      <c r="R290" s="64"/>
      <c r="S290" s="64"/>
      <c r="T290" s="64"/>
      <c r="U290" s="64"/>
      <c r="V290" s="64"/>
      <c r="W290" s="64"/>
      <c r="X290" s="64"/>
      <c r="Y290" s="64"/>
      <c r="Z290" s="64"/>
      <c r="AA290" s="64"/>
      <c r="AB290" s="64"/>
      <c r="AC290" s="64"/>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s="63"/>
      <c r="G291" s="64"/>
      <c r="H291" s="64"/>
      <c r="I291" s="64"/>
      <c r="J291" s="64"/>
      <c r="K291" s="64"/>
      <c r="L291" s="64"/>
      <c r="M291" s="64"/>
      <c r="N291" s="64"/>
      <c r="O291" s="64"/>
      <c r="P291" s="64"/>
      <c r="Q291" s="64"/>
      <c r="R291" s="64"/>
      <c r="S291" s="64"/>
      <c r="T291" s="64"/>
      <c r="U291" s="64"/>
      <c r="V291" s="64"/>
      <c r="W291" s="64"/>
      <c r="X291" s="64"/>
      <c r="Y291" s="64"/>
      <c r="Z291" s="64"/>
      <c r="AA291" s="64"/>
      <c r="AB291" s="64"/>
      <c r="AC291" s="64"/>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s="63"/>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s="63"/>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s="63"/>
      <c r="G294" s="64"/>
      <c r="H294" s="64"/>
      <c r="I294" s="64"/>
      <c r="J294" s="64"/>
      <c r="K294" s="64"/>
      <c r="L294" s="64"/>
      <c r="M294" s="64"/>
      <c r="N294" s="64"/>
      <c r="O294" s="64"/>
      <c r="P294" s="64"/>
      <c r="Q294" s="64"/>
      <c r="R294" s="64"/>
      <c r="S294" s="64"/>
      <c r="T294" s="64"/>
      <c r="U294" s="64"/>
      <c r="V294" s="64"/>
      <c r="W294" s="64"/>
      <c r="X294" s="64"/>
      <c r="Y294" s="64"/>
      <c r="Z294" s="64"/>
      <c r="AA294" s="64"/>
      <c r="AB294" s="64"/>
      <c r="AC294" s="64"/>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s="63"/>
      <c r="G295" s="64"/>
      <c r="H295" s="64"/>
      <c r="I295" s="64"/>
      <c r="J295" s="64"/>
      <c r="K295" s="64"/>
      <c r="L295" s="64"/>
      <c r="M295" s="64"/>
      <c r="N295" s="64"/>
      <c r="O295" s="64"/>
      <c r="P295" s="64"/>
      <c r="Q295" s="64"/>
      <c r="R295" s="64"/>
      <c r="S295" s="64"/>
      <c r="T295" s="64"/>
      <c r="U295" s="64"/>
      <c r="V295" s="64"/>
      <c r="W295" s="64"/>
      <c r="X295" s="64"/>
      <c r="Y295" s="64"/>
      <c r="Z295" s="64"/>
      <c r="AA295" s="64"/>
      <c r="AB295" s="64"/>
      <c r="AC295" s="64"/>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s="63"/>
      <c r="G296" s="64"/>
      <c r="H296" s="64"/>
      <c r="I296" s="64"/>
      <c r="J296" s="64"/>
      <c r="K296" s="64"/>
      <c r="L296" s="64"/>
      <c r="M296" s="64"/>
      <c r="N296" s="64"/>
      <c r="O296" s="64"/>
      <c r="P296" s="64"/>
      <c r="Q296" s="64"/>
      <c r="R296" s="64"/>
      <c r="S296" s="64"/>
      <c r="T296" s="64"/>
      <c r="U296" s="64"/>
      <c r="V296" s="64"/>
      <c r="W296" s="64"/>
      <c r="X296" s="64"/>
      <c r="Y296" s="64"/>
      <c r="Z296" s="64"/>
      <c r="AA296" s="64"/>
      <c r="AB296" s="64"/>
      <c r="AC296" s="64"/>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s="63"/>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s="63"/>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s="63"/>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s="63"/>
      <c r="G300" s="64"/>
      <c r="H300" s="64"/>
      <c r="I300" s="64"/>
      <c r="J300" s="64"/>
      <c r="K300" s="64"/>
      <c r="L300" s="64"/>
      <c r="M300" s="64"/>
      <c r="N300" s="64"/>
      <c r="O300" s="64"/>
      <c r="P300" s="64"/>
      <c r="Q300" s="64"/>
      <c r="R300" s="64"/>
      <c r="S300" s="64"/>
      <c r="T300" s="64"/>
      <c r="U300" s="64"/>
      <c r="V300" s="64"/>
      <c r="W300" s="64"/>
      <c r="X300" s="64"/>
      <c r="Y300" s="64"/>
      <c r="Z300" s="64"/>
      <c r="AA300" s="64"/>
      <c r="AB300" s="64"/>
      <c r="AC300" s="64"/>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s="63"/>
      <c r="G301" s="64"/>
      <c r="H301" s="64"/>
      <c r="I301" s="64"/>
      <c r="J301" s="64"/>
      <c r="K301" s="64"/>
      <c r="L301" s="64"/>
      <c r="M301" s="64"/>
      <c r="N301" s="64"/>
      <c r="O301" s="64"/>
      <c r="P301" s="64"/>
      <c r="Q301" s="64"/>
      <c r="R301" s="64"/>
      <c r="S301" s="64"/>
      <c r="T301" s="64"/>
      <c r="U301" s="64"/>
      <c r="V301" s="64"/>
      <c r="W301" s="64"/>
      <c r="X301" s="64"/>
      <c r="Y301" s="64"/>
      <c r="Z301" s="64"/>
      <c r="AA301" s="64"/>
      <c r="AB301" s="64"/>
      <c r="AC301" s="64"/>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s="63"/>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s="63"/>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s="63"/>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s="63"/>
      <c r="G305" s="64"/>
      <c r="H305" s="64"/>
      <c r="I305" s="64"/>
      <c r="J305" s="64"/>
      <c r="K305" s="64"/>
      <c r="L305" s="64"/>
      <c r="M305" s="64"/>
      <c r="N305" s="64"/>
      <c r="O305" s="64"/>
      <c r="P305" s="64"/>
      <c r="Q305" s="64"/>
      <c r="R305" s="64"/>
      <c r="S305" s="64"/>
      <c r="T305" s="64"/>
      <c r="U305" s="64"/>
      <c r="V305" s="64"/>
      <c r="W305" s="64"/>
      <c r="X305" s="64"/>
      <c r="Y305" s="64"/>
      <c r="Z305" s="64"/>
      <c r="AA305" s="64"/>
      <c r="AB305" s="64"/>
      <c r="AC305" s="64"/>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s="63"/>
      <c r="G306" s="64"/>
      <c r="H306" s="64"/>
      <c r="I306" s="64"/>
      <c r="J306" s="64"/>
      <c r="K306" s="64"/>
      <c r="L306" s="64"/>
      <c r="M306" s="64"/>
      <c r="N306" s="64"/>
      <c r="O306" s="64"/>
      <c r="P306" s="64"/>
      <c r="Q306" s="64"/>
      <c r="R306" s="64"/>
      <c r="S306" s="64"/>
      <c r="T306" s="64"/>
      <c r="U306" s="64"/>
      <c r="V306" s="64"/>
      <c r="W306" s="64"/>
      <c r="X306" s="64"/>
      <c r="Y306" s="64"/>
      <c r="Z306" s="64"/>
      <c r="AA306" s="64"/>
      <c r="AB306" s="64"/>
      <c r="AC306" s="64"/>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s="63"/>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s="63"/>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s="63"/>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s="63"/>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s="63"/>
      <c r="G311" s="64"/>
      <c r="H311" s="64"/>
      <c r="I311" s="64"/>
      <c r="J311" s="64"/>
      <c r="K311" s="64"/>
      <c r="L311" s="64"/>
      <c r="M311" s="64"/>
      <c r="N311" s="64"/>
      <c r="O311" s="64"/>
      <c r="P311" s="64"/>
      <c r="Q311" s="64"/>
      <c r="R311" s="64"/>
      <c r="S311" s="64"/>
      <c r="T311" s="64"/>
      <c r="U311" s="64"/>
      <c r="V311" s="64"/>
      <c r="W311" s="64"/>
      <c r="X311" s="64"/>
      <c r="Y311" s="64"/>
      <c r="Z311" s="64"/>
      <c r="AA311" s="64"/>
      <c r="AB311" s="64"/>
      <c r="AC311" s="64"/>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s="63"/>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s="63"/>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s="63"/>
      <c r="G314" s="64"/>
      <c r="H314" s="64"/>
      <c r="I314" s="64"/>
      <c r="J314" s="64"/>
      <c r="K314" s="64"/>
      <c r="L314" s="64"/>
      <c r="M314" s="64"/>
      <c r="N314" s="64"/>
      <c r="O314" s="64"/>
      <c r="P314" s="64"/>
      <c r="Q314" s="64"/>
      <c r="R314" s="64"/>
      <c r="S314" s="64"/>
      <c r="T314" s="64"/>
      <c r="U314" s="64"/>
      <c r="V314" s="64"/>
      <c r="W314" s="64"/>
      <c r="X314" s="64"/>
      <c r="Y314" s="64"/>
      <c r="Z314" s="64"/>
      <c r="AA314" s="64"/>
      <c r="AB314" s="64"/>
      <c r="AC314" s="64"/>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s="63"/>
      <c r="G315" s="64"/>
      <c r="H315" s="64"/>
      <c r="I315" s="64"/>
      <c r="J315" s="64"/>
      <c r="K315" s="64"/>
      <c r="L315" s="64"/>
      <c r="M315" s="64"/>
      <c r="N315" s="64"/>
      <c r="O315" s="64"/>
      <c r="P315" s="64"/>
      <c r="Q315" s="64"/>
      <c r="R315" s="64"/>
      <c r="S315" s="64"/>
      <c r="T315" s="64"/>
      <c r="U315" s="64"/>
      <c r="V315" s="64"/>
      <c r="W315" s="64"/>
      <c r="X315" s="64"/>
      <c r="Y315" s="64"/>
      <c r="Z315" s="64"/>
      <c r="AA315" s="64"/>
      <c r="AB315" s="64"/>
      <c r="AC315" s="64"/>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s="63"/>
      <c r="G316" s="64"/>
      <c r="H316" s="64"/>
      <c r="I316" s="64"/>
      <c r="J316" s="64"/>
      <c r="K316" s="64"/>
      <c r="L316" s="64"/>
      <c r="M316" s="64"/>
      <c r="N316" s="64"/>
      <c r="O316" s="64"/>
      <c r="P316" s="64"/>
      <c r="Q316" s="64"/>
      <c r="R316" s="64"/>
      <c r="S316" s="64"/>
      <c r="T316" s="64"/>
      <c r="U316" s="64"/>
      <c r="V316" s="64"/>
      <c r="W316" s="64"/>
      <c r="X316" s="64"/>
      <c r="Y316" s="64"/>
      <c r="Z316" s="64"/>
      <c r="AA316" s="64"/>
      <c r="AB316" s="64"/>
      <c r="AC316" s="64"/>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s="63"/>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s="63"/>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s="63"/>
      <c r="G319" s="64"/>
      <c r="H319" s="64"/>
      <c r="I319" s="64"/>
      <c r="J319" s="64"/>
      <c r="K319" s="64"/>
      <c r="L319" s="64"/>
      <c r="M319" s="64"/>
      <c r="N319" s="64"/>
      <c r="O319" s="64"/>
      <c r="P319" s="64"/>
      <c r="Q319" s="64"/>
      <c r="R319" s="64"/>
      <c r="S319" s="64"/>
      <c r="T319" s="64"/>
      <c r="U319" s="64"/>
      <c r="V319" s="64"/>
      <c r="W319" s="64"/>
      <c r="X319" s="64"/>
      <c r="Y319" s="64"/>
      <c r="Z319" s="64"/>
      <c r="AA319" s="64"/>
      <c r="AB319" s="64"/>
      <c r="AC319" s="64"/>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s="63"/>
      <c r="G320" s="64"/>
      <c r="H320" s="64"/>
      <c r="I320" s="64"/>
      <c r="J320" s="64"/>
      <c r="K320" s="64"/>
      <c r="L320" s="64"/>
      <c r="M320" s="64"/>
      <c r="N320" s="64"/>
      <c r="O320" s="64"/>
      <c r="P320" s="64"/>
      <c r="Q320" s="64"/>
      <c r="R320" s="64"/>
      <c r="S320" s="64"/>
      <c r="T320" s="64"/>
      <c r="U320" s="64"/>
      <c r="V320" s="64"/>
      <c r="W320" s="64"/>
      <c r="X320" s="64"/>
      <c r="Y320" s="64"/>
      <c r="Z320" s="64"/>
      <c r="AA320" s="64"/>
      <c r="AB320" s="64"/>
      <c r="AC320" s="64"/>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s="63"/>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s="63"/>
      <c r="G322" s="64"/>
      <c r="H322" s="64"/>
      <c r="I322" s="64"/>
      <c r="J322" s="64"/>
      <c r="K322" s="64"/>
      <c r="L322" s="64"/>
      <c r="M322" s="64"/>
      <c r="N322" s="64"/>
      <c r="O322" s="64"/>
      <c r="P322" s="64"/>
      <c r="Q322" s="64"/>
      <c r="R322" s="64"/>
      <c r="S322" s="64"/>
      <c r="T322" s="64"/>
      <c r="U322" s="64"/>
      <c r="V322" s="64"/>
      <c r="W322" s="64"/>
      <c r="X322" s="64"/>
      <c r="Y322" s="64"/>
      <c r="Z322" s="64"/>
      <c r="AA322" s="64"/>
      <c r="AB322" s="64"/>
      <c r="AC322" s="64"/>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s="63"/>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s="63"/>
      <c r="G324" s="64"/>
      <c r="H324" s="64"/>
      <c r="I324" s="64"/>
      <c r="J324" s="64"/>
      <c r="K324" s="64"/>
      <c r="L324" s="64"/>
      <c r="M324" s="64"/>
      <c r="N324" s="64"/>
      <c r="O324" s="64"/>
      <c r="P324" s="64"/>
      <c r="Q324" s="64"/>
      <c r="R324" s="64"/>
      <c r="S324" s="64"/>
      <c r="T324" s="64"/>
      <c r="U324" s="64"/>
      <c r="V324" s="64"/>
      <c r="W324" s="64"/>
      <c r="X324" s="64"/>
      <c r="Y324" s="64"/>
      <c r="Z324" s="64"/>
      <c r="AA324" s="64"/>
      <c r="AB324" s="64"/>
      <c r="AC324" s="64"/>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s="63"/>
      <c r="G325" s="64"/>
      <c r="H325" s="64"/>
      <c r="I325" s="64"/>
      <c r="J325" s="64"/>
      <c r="K325" s="64"/>
      <c r="L325" s="64"/>
      <c r="M325" s="64"/>
      <c r="N325" s="64"/>
      <c r="O325" s="64"/>
      <c r="P325" s="64"/>
      <c r="Q325" s="64"/>
      <c r="R325" s="64"/>
      <c r="S325" s="64"/>
      <c r="T325" s="64"/>
      <c r="U325" s="64"/>
      <c r="V325" s="64"/>
      <c r="W325" s="64"/>
      <c r="X325" s="64"/>
      <c r="Y325" s="64"/>
      <c r="Z325" s="64"/>
      <c r="AA325" s="64"/>
      <c r="AB325" s="64"/>
      <c r="AC325" s="64"/>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s="63"/>
      <c r="G326" s="64"/>
      <c r="H326" s="64"/>
      <c r="I326" s="64"/>
      <c r="J326" s="64"/>
      <c r="K326" s="64"/>
      <c r="L326" s="64"/>
      <c r="M326" s="64"/>
      <c r="N326" s="64"/>
      <c r="O326" s="64"/>
      <c r="P326" s="64"/>
      <c r="Q326" s="64"/>
      <c r="R326" s="64"/>
      <c r="S326" s="64"/>
      <c r="T326" s="64"/>
      <c r="U326" s="64"/>
      <c r="V326" s="64"/>
      <c r="W326" s="64"/>
      <c r="X326" s="64"/>
      <c r="Y326" s="64"/>
      <c r="Z326" s="64"/>
      <c r="AA326" s="64"/>
      <c r="AB326" s="64"/>
      <c r="AC326" s="64"/>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s="63"/>
      <c r="G327" s="64"/>
      <c r="H327" s="64"/>
      <c r="I327" s="64"/>
      <c r="J327" s="64"/>
      <c r="K327" s="64"/>
      <c r="L327" s="64"/>
      <c r="M327" s="64"/>
      <c r="N327" s="64"/>
      <c r="O327" s="64"/>
      <c r="P327" s="64"/>
      <c r="Q327" s="64"/>
      <c r="R327" s="64"/>
      <c r="S327" s="64"/>
      <c r="T327" s="64"/>
      <c r="U327" s="64"/>
      <c r="V327" s="64"/>
      <c r="W327" s="64"/>
      <c r="X327" s="64"/>
      <c r="Y327" s="64"/>
      <c r="Z327" s="64"/>
      <c r="AA327" s="64"/>
      <c r="AB327" s="64"/>
      <c r="AC327" s="64"/>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s="63"/>
      <c r="G328" s="64"/>
      <c r="H328" s="64"/>
      <c r="I328" s="64"/>
      <c r="J328" s="64"/>
      <c r="K328" s="64"/>
      <c r="L328" s="64"/>
      <c r="M328" s="64"/>
      <c r="N328" s="64"/>
      <c r="O328" s="64"/>
      <c r="P328" s="64"/>
      <c r="Q328" s="64"/>
      <c r="R328" s="64"/>
      <c r="S328" s="64"/>
      <c r="T328" s="64"/>
      <c r="U328" s="64"/>
      <c r="V328" s="64"/>
      <c r="W328" s="64"/>
      <c r="X328" s="64"/>
      <c r="Y328" s="64"/>
      <c r="Z328" s="64"/>
      <c r="AA328" s="64"/>
      <c r="AB328" s="64"/>
      <c r="AC328" s="64"/>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s="63"/>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s="63"/>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s="63"/>
      <c r="G331" s="64"/>
      <c r="H331" s="64"/>
      <c r="I331" s="64"/>
      <c r="J331" s="64"/>
      <c r="K331" s="64"/>
      <c r="L331" s="64"/>
      <c r="M331" s="64"/>
      <c r="N331" s="64"/>
      <c r="O331" s="64"/>
      <c r="P331" s="64"/>
      <c r="Q331" s="64"/>
      <c r="R331" s="64"/>
      <c r="S331" s="64"/>
      <c r="T331" s="64"/>
      <c r="U331" s="64"/>
      <c r="V331" s="64"/>
      <c r="W331" s="64"/>
      <c r="X331" s="64"/>
      <c r="Y331" s="64"/>
      <c r="Z331" s="64"/>
      <c r="AA331" s="64"/>
      <c r="AB331" s="64"/>
      <c r="AC331" s="64"/>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s="63"/>
      <c r="G332" s="64"/>
      <c r="H332" s="64"/>
      <c r="I332" s="64"/>
      <c r="J332" s="64"/>
      <c r="K332" s="64"/>
      <c r="L332" s="64"/>
      <c r="M332" s="64"/>
      <c r="N332" s="64"/>
      <c r="O332" s="64"/>
      <c r="P332" s="64"/>
      <c r="Q332" s="64"/>
      <c r="R332" s="64"/>
      <c r="S332" s="64"/>
      <c r="T332" s="64"/>
      <c r="U332" s="64"/>
      <c r="V332" s="64"/>
      <c r="W332" s="64"/>
      <c r="X332" s="64"/>
      <c r="Y332" s="64"/>
      <c r="Z332" s="64"/>
      <c r="AA332" s="64"/>
      <c r="AB332" s="64"/>
      <c r="AC332" s="64"/>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s="63"/>
      <c r="G333" s="64"/>
      <c r="H333" s="64"/>
      <c r="I333" s="64"/>
      <c r="J333" s="64"/>
      <c r="K333" s="64"/>
      <c r="L333" s="64"/>
      <c r="M333" s="64"/>
      <c r="N333" s="64"/>
      <c r="O333" s="64"/>
      <c r="P333" s="64"/>
      <c r="Q333" s="64"/>
      <c r="R333" s="64"/>
      <c r="S333" s="64"/>
      <c r="T333" s="64"/>
      <c r="U333" s="64"/>
      <c r="V333" s="64"/>
      <c r="W333" s="64"/>
      <c r="X333" s="64"/>
      <c r="Y333" s="64"/>
      <c r="Z333" s="64"/>
      <c r="AA333" s="64"/>
      <c r="AB333" s="64"/>
      <c r="AC333" s="64"/>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s="63"/>
      <c r="G334" s="64"/>
      <c r="H334" s="64"/>
      <c r="I334" s="64"/>
      <c r="J334" s="64"/>
      <c r="K334" s="64"/>
      <c r="L334" s="64"/>
      <c r="M334" s="64"/>
      <c r="N334" s="64"/>
      <c r="O334" s="64"/>
      <c r="P334" s="64"/>
      <c r="Q334" s="64"/>
      <c r="R334" s="64"/>
      <c r="S334" s="64"/>
      <c r="T334" s="64"/>
      <c r="U334" s="64"/>
      <c r="V334" s="64"/>
      <c r="W334" s="64"/>
      <c r="X334" s="64"/>
      <c r="Y334" s="64"/>
      <c r="Z334" s="64"/>
      <c r="AA334" s="64"/>
      <c r="AB334" s="64"/>
      <c r="AC334" s="64"/>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s="63"/>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s="63"/>
      <c r="G336" s="64"/>
      <c r="H336" s="64"/>
      <c r="I336" s="64"/>
      <c r="J336" s="64"/>
      <c r="K336" s="64"/>
      <c r="L336" s="64"/>
      <c r="M336" s="64"/>
      <c r="N336" s="64"/>
      <c r="O336" s="64"/>
      <c r="P336" s="64"/>
      <c r="Q336" s="64"/>
      <c r="R336" s="64"/>
      <c r="S336" s="64"/>
      <c r="T336" s="64"/>
      <c r="U336" s="64"/>
      <c r="V336" s="64"/>
      <c r="W336" s="64"/>
      <c r="X336" s="64"/>
      <c r="Y336" s="64"/>
      <c r="Z336" s="64"/>
      <c r="AA336" s="64"/>
      <c r="AB336" s="64"/>
      <c r="AC336" s="64"/>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s="63"/>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s="63"/>
      <c r="G338" s="64"/>
      <c r="H338" s="64"/>
      <c r="I338" s="64"/>
      <c r="J338" s="64"/>
      <c r="K338" s="64"/>
      <c r="L338" s="64"/>
      <c r="M338" s="64"/>
      <c r="N338" s="64"/>
      <c r="O338" s="64"/>
      <c r="P338" s="64"/>
      <c r="Q338" s="64"/>
      <c r="R338" s="64"/>
      <c r="S338" s="64"/>
      <c r="T338" s="64"/>
      <c r="U338" s="64"/>
      <c r="V338" s="64"/>
      <c r="W338" s="64"/>
      <c r="X338" s="64"/>
      <c r="Y338" s="64"/>
      <c r="Z338" s="64"/>
      <c r="AA338" s="64"/>
      <c r="AB338" s="64"/>
      <c r="AC338" s="64"/>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s="63"/>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s="63"/>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s="63"/>
      <c r="G341" s="64"/>
      <c r="H341" s="64"/>
      <c r="I341" s="64"/>
      <c r="J341" s="64"/>
      <c r="K341" s="64"/>
      <c r="L341" s="64"/>
      <c r="M341" s="64"/>
      <c r="N341" s="64"/>
      <c r="O341" s="64"/>
      <c r="P341" s="64"/>
      <c r="Q341" s="64"/>
      <c r="R341" s="64"/>
      <c r="S341" s="64"/>
      <c r="T341" s="64"/>
      <c r="U341" s="64"/>
      <c r="V341" s="64"/>
      <c r="W341" s="64"/>
      <c r="X341" s="64"/>
      <c r="Y341" s="64"/>
      <c r="Z341" s="64"/>
      <c r="AA341" s="64"/>
      <c r="AB341" s="64"/>
      <c r="AC341" s="64"/>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s="63"/>
      <c r="G342" s="64"/>
      <c r="H342" s="64"/>
      <c r="I342" s="64"/>
      <c r="J342" s="64"/>
      <c r="K342" s="64"/>
      <c r="L342" s="64"/>
      <c r="M342" s="64"/>
      <c r="N342" s="64"/>
      <c r="O342" s="64"/>
      <c r="P342" s="64"/>
      <c r="Q342" s="64"/>
      <c r="R342" s="64"/>
      <c r="S342" s="64"/>
      <c r="T342" s="64"/>
      <c r="U342" s="64"/>
      <c r="V342" s="64"/>
      <c r="W342" s="64"/>
      <c r="X342" s="64"/>
      <c r="Y342" s="64"/>
      <c r="Z342" s="64"/>
      <c r="AA342" s="64"/>
      <c r="AB342" s="64"/>
      <c r="AC342" s="64"/>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s="63"/>
      <c r="G343" s="64"/>
      <c r="H343" s="64"/>
      <c r="I343" s="64"/>
      <c r="J343" s="64"/>
      <c r="K343" s="64"/>
      <c r="L343" s="64"/>
      <c r="M343" s="64"/>
      <c r="N343" s="64"/>
      <c r="O343" s="64"/>
      <c r="P343" s="64"/>
      <c r="Q343" s="64"/>
      <c r="R343" s="64"/>
      <c r="S343" s="64"/>
      <c r="T343" s="64"/>
      <c r="U343" s="64"/>
      <c r="V343" s="64"/>
      <c r="W343" s="64"/>
      <c r="X343" s="64"/>
      <c r="Y343" s="64"/>
      <c r="Z343" s="64"/>
      <c r="AA343" s="64"/>
      <c r="AB343" s="64"/>
      <c r="AC343" s="64"/>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s="63"/>
      <c r="G344" s="64"/>
      <c r="H344" s="64"/>
      <c r="I344" s="64"/>
      <c r="J344" s="64"/>
      <c r="K344" s="64"/>
      <c r="L344" s="64"/>
      <c r="M344" s="64"/>
      <c r="N344" s="64"/>
      <c r="O344" s="64"/>
      <c r="P344" s="64"/>
      <c r="Q344" s="64"/>
      <c r="R344" s="64"/>
      <c r="S344" s="64"/>
      <c r="T344" s="64"/>
      <c r="U344" s="64"/>
      <c r="V344" s="64"/>
      <c r="W344" s="64"/>
      <c r="X344" s="64"/>
      <c r="Y344" s="64"/>
      <c r="Z344" s="64"/>
      <c r="AA344" s="64"/>
      <c r="AB344" s="64"/>
      <c r="AC344" s="64"/>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s="63"/>
      <c r="G345" s="64"/>
      <c r="H345" s="64"/>
      <c r="I345" s="64"/>
      <c r="J345" s="64"/>
      <c r="K345" s="64"/>
      <c r="L345" s="64"/>
      <c r="M345" s="64"/>
      <c r="N345" s="64"/>
      <c r="O345" s="64"/>
      <c r="P345" s="64"/>
      <c r="Q345" s="64"/>
      <c r="R345" s="64"/>
      <c r="S345" s="64"/>
      <c r="T345" s="64"/>
      <c r="U345" s="64"/>
      <c r="V345" s="64"/>
      <c r="W345" s="64"/>
      <c r="X345" s="64"/>
      <c r="Y345" s="64"/>
      <c r="Z345" s="64"/>
      <c r="AA345" s="64"/>
      <c r="AB345" s="64"/>
      <c r="AC345" s="64"/>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s="63"/>
      <c r="G346" s="64"/>
      <c r="H346" s="64"/>
      <c r="I346" s="64"/>
      <c r="J346" s="64"/>
      <c r="K346" s="64"/>
      <c r="L346" s="64"/>
      <c r="M346" s="64"/>
      <c r="N346" s="64"/>
      <c r="O346" s="64"/>
      <c r="P346" s="64"/>
      <c r="Q346" s="64"/>
      <c r="R346" s="64"/>
      <c r="S346" s="64"/>
      <c r="T346" s="64"/>
      <c r="U346" s="64"/>
      <c r="V346" s="64"/>
      <c r="W346" s="64"/>
      <c r="X346" s="64"/>
      <c r="Y346" s="64"/>
      <c r="Z346" s="64"/>
      <c r="AA346" s="64"/>
      <c r="AB346" s="64"/>
      <c r="AC346" s="64"/>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s="63"/>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s="63"/>
      <c r="G348" s="64"/>
      <c r="H348" s="64"/>
      <c r="I348" s="64"/>
      <c r="J348" s="64"/>
      <c r="K348" s="64"/>
      <c r="L348" s="64"/>
      <c r="M348" s="64"/>
      <c r="N348" s="64"/>
      <c r="O348" s="64"/>
      <c r="P348" s="64"/>
      <c r="Q348" s="64"/>
      <c r="R348" s="64"/>
      <c r="S348" s="64"/>
      <c r="T348" s="64"/>
      <c r="U348" s="64"/>
      <c r="V348" s="64"/>
      <c r="W348" s="64"/>
      <c r="X348" s="64"/>
      <c r="Y348" s="64"/>
      <c r="Z348" s="64"/>
      <c r="AA348" s="64"/>
      <c r="AB348" s="64"/>
      <c r="AC348" s="64"/>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s="63"/>
      <c r="G349" s="64"/>
      <c r="H349" s="64"/>
      <c r="I349" s="64"/>
      <c r="J349" s="64"/>
      <c r="K349" s="64"/>
      <c r="L349" s="64"/>
      <c r="M349" s="64"/>
      <c r="N349" s="64"/>
      <c r="O349" s="64"/>
      <c r="P349" s="64"/>
      <c r="Q349" s="64"/>
      <c r="R349" s="64"/>
      <c r="S349" s="64"/>
      <c r="T349" s="64"/>
      <c r="U349" s="64"/>
      <c r="V349" s="64"/>
      <c r="W349" s="64"/>
      <c r="X349" s="64"/>
      <c r="Y349" s="64"/>
      <c r="Z349" s="64"/>
      <c r="AA349" s="64"/>
      <c r="AB349" s="64"/>
      <c r="AC349" s="64"/>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s="63"/>
      <c r="G350" s="64"/>
      <c r="H350" s="64"/>
      <c r="I350" s="64"/>
      <c r="J350" s="64"/>
      <c r="K350" s="64"/>
      <c r="L350" s="64"/>
      <c r="M350" s="64"/>
      <c r="N350" s="64"/>
      <c r="O350" s="64"/>
      <c r="P350" s="64"/>
      <c r="Q350" s="64"/>
      <c r="R350" s="64"/>
      <c r="S350" s="64"/>
      <c r="T350" s="64"/>
      <c r="U350" s="64"/>
      <c r="V350" s="64"/>
      <c r="W350" s="64"/>
      <c r="X350" s="64"/>
      <c r="Y350" s="64"/>
      <c r="Z350" s="64"/>
      <c r="AA350" s="64"/>
      <c r="AB350" s="64"/>
      <c r="AC350" s="64"/>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s="63"/>
      <c r="G351" s="64"/>
      <c r="H351" s="64"/>
      <c r="I351" s="64"/>
      <c r="J351" s="64"/>
      <c r="K351" s="64"/>
      <c r="L351" s="64"/>
      <c r="M351" s="64"/>
      <c r="N351" s="64"/>
      <c r="O351" s="64"/>
      <c r="P351" s="64"/>
      <c r="Q351" s="64"/>
      <c r="R351" s="64"/>
      <c r="S351" s="64"/>
      <c r="T351" s="64"/>
      <c r="U351" s="64"/>
      <c r="V351" s="64"/>
      <c r="W351" s="64"/>
      <c r="X351" s="64"/>
      <c r="Y351" s="64"/>
      <c r="Z351" s="64"/>
      <c r="AA351" s="64"/>
      <c r="AB351" s="64"/>
      <c r="AC351" s="64"/>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s="63"/>
      <c r="G352" s="64"/>
      <c r="H352" s="64"/>
      <c r="I352" s="64"/>
      <c r="J352" s="64"/>
      <c r="K352" s="64"/>
      <c r="L352" s="64"/>
      <c r="M352" s="64"/>
      <c r="N352" s="64"/>
      <c r="O352" s="64"/>
      <c r="P352" s="64"/>
      <c r="Q352" s="64"/>
      <c r="R352" s="64"/>
      <c r="S352" s="64"/>
      <c r="T352" s="64"/>
      <c r="U352" s="64"/>
      <c r="V352" s="64"/>
      <c r="W352" s="64"/>
      <c r="X352" s="64"/>
      <c r="Y352" s="64"/>
      <c r="Z352" s="64"/>
      <c r="AA352" s="64"/>
      <c r="AB352" s="64"/>
      <c r="AC352" s="64"/>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s="63"/>
      <c r="G353" s="64"/>
      <c r="H353" s="64"/>
      <c r="I353" s="64"/>
      <c r="J353" s="64"/>
      <c r="K353" s="64"/>
      <c r="L353" s="64"/>
      <c r="M353" s="64"/>
      <c r="N353" s="64"/>
      <c r="O353" s="64"/>
      <c r="P353" s="64"/>
      <c r="Q353" s="64"/>
      <c r="R353" s="64"/>
      <c r="S353" s="64"/>
      <c r="T353" s="64"/>
      <c r="U353" s="64"/>
      <c r="V353" s="64"/>
      <c r="W353" s="64"/>
      <c r="X353" s="64"/>
      <c r="Y353" s="64"/>
      <c r="Z353" s="64"/>
      <c r="AA353" s="64"/>
      <c r="AB353" s="64"/>
      <c r="AC353" s="64"/>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s="63"/>
      <c r="G354" s="64"/>
      <c r="H354" s="64"/>
      <c r="I354" s="64"/>
      <c r="J354" s="64"/>
      <c r="K354" s="64"/>
      <c r="L354" s="64"/>
      <c r="M354" s="64"/>
      <c r="N354" s="64"/>
      <c r="O354" s="64"/>
      <c r="P354" s="64"/>
      <c r="Q354" s="64"/>
      <c r="R354" s="64"/>
      <c r="S354" s="64"/>
      <c r="T354" s="64"/>
      <c r="U354" s="64"/>
      <c r="V354" s="64"/>
      <c r="W354" s="64"/>
      <c r="X354" s="64"/>
      <c r="Y354" s="64"/>
      <c r="Z354" s="64"/>
      <c r="AA354" s="64"/>
      <c r="AB354" s="64"/>
      <c r="AC354" s="64"/>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s="63"/>
      <c r="G355" s="64"/>
      <c r="H355" s="64"/>
      <c r="I355" s="64"/>
      <c r="J355" s="64"/>
      <c r="K355" s="64"/>
      <c r="L355" s="64"/>
      <c r="M355" s="64"/>
      <c r="N355" s="64"/>
      <c r="O355" s="64"/>
      <c r="P355" s="64"/>
      <c r="Q355" s="64"/>
      <c r="R355" s="64"/>
      <c r="S355" s="64"/>
      <c r="T355" s="64"/>
      <c r="U355" s="64"/>
      <c r="V355" s="64"/>
      <c r="W355" s="64"/>
      <c r="X355" s="64"/>
      <c r="Y355" s="64"/>
      <c r="Z355" s="64"/>
      <c r="AA355" s="64"/>
      <c r="AB355" s="64"/>
      <c r="AC355" s="64"/>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s="63"/>
      <c r="G356" s="64"/>
      <c r="H356" s="64"/>
      <c r="I356" s="64"/>
      <c r="J356" s="64"/>
      <c r="K356" s="64"/>
      <c r="L356" s="64"/>
      <c r="M356" s="64"/>
      <c r="N356" s="64"/>
      <c r="O356" s="64"/>
      <c r="P356" s="64"/>
      <c r="Q356" s="64"/>
      <c r="R356" s="64"/>
      <c r="S356" s="64"/>
      <c r="T356" s="64"/>
      <c r="U356" s="64"/>
      <c r="V356" s="64"/>
      <c r="W356" s="64"/>
      <c r="X356" s="64"/>
      <c r="Y356" s="64"/>
      <c r="Z356" s="64"/>
      <c r="AA356" s="64"/>
      <c r="AB356" s="64"/>
      <c r="AC356" s="64"/>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s="63"/>
      <c r="G357" s="64"/>
      <c r="H357" s="64"/>
      <c r="I357" s="64"/>
      <c r="J357" s="64"/>
      <c r="K357" s="64"/>
      <c r="L357" s="64"/>
      <c r="M357" s="64"/>
      <c r="N357" s="64"/>
      <c r="O357" s="64"/>
      <c r="P357" s="64"/>
      <c r="Q357" s="64"/>
      <c r="R357" s="64"/>
      <c r="S357" s="64"/>
      <c r="T357" s="64"/>
      <c r="U357" s="64"/>
      <c r="V357" s="64"/>
      <c r="W357" s="64"/>
      <c r="X357" s="64"/>
      <c r="Y357" s="64"/>
      <c r="Z357" s="64"/>
      <c r="AA357" s="64"/>
      <c r="AB357" s="64"/>
      <c r="AC357" s="64"/>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s="63"/>
      <c r="G358" s="64"/>
      <c r="H358" s="64"/>
      <c r="I358" s="64"/>
      <c r="J358" s="64"/>
      <c r="K358" s="64"/>
      <c r="L358" s="64"/>
      <c r="M358" s="64"/>
      <c r="N358" s="64"/>
      <c r="O358" s="64"/>
      <c r="P358" s="64"/>
      <c r="Q358" s="64"/>
      <c r="R358" s="64"/>
      <c r="S358" s="64"/>
      <c r="T358" s="64"/>
      <c r="U358" s="64"/>
      <c r="V358" s="64"/>
      <c r="W358" s="64"/>
      <c r="X358" s="64"/>
      <c r="Y358" s="64"/>
      <c r="Z358" s="64"/>
      <c r="AA358" s="64"/>
      <c r="AB358" s="64"/>
      <c r="AC358" s="64"/>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s="63"/>
      <c r="G359" s="64"/>
      <c r="H359" s="64"/>
      <c r="I359" s="64"/>
      <c r="J359" s="64"/>
      <c r="K359" s="64"/>
      <c r="L359" s="64"/>
      <c r="M359" s="64"/>
      <c r="N359" s="64"/>
      <c r="O359" s="64"/>
      <c r="P359" s="64"/>
      <c r="Q359" s="64"/>
      <c r="R359" s="64"/>
      <c r="S359" s="64"/>
      <c r="T359" s="64"/>
      <c r="U359" s="64"/>
      <c r="V359" s="64"/>
      <c r="W359" s="64"/>
      <c r="X359" s="64"/>
      <c r="Y359" s="64"/>
      <c r="Z359" s="64"/>
      <c r="AA359" s="64"/>
      <c r="AB359" s="64"/>
      <c r="AC359" s="64"/>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s="63"/>
      <c r="G360" s="64"/>
      <c r="H360" s="64"/>
      <c r="I360" s="64"/>
      <c r="J360" s="64"/>
      <c r="K360" s="64"/>
      <c r="L360" s="64"/>
      <c r="M360" s="64"/>
      <c r="N360" s="64"/>
      <c r="O360" s="64"/>
      <c r="P360" s="64"/>
      <c r="Q360" s="64"/>
      <c r="R360" s="64"/>
      <c r="S360" s="64"/>
      <c r="T360" s="64"/>
      <c r="U360" s="64"/>
      <c r="V360" s="64"/>
      <c r="W360" s="64"/>
      <c r="X360" s="64"/>
      <c r="Y360" s="64"/>
      <c r="Z360" s="64"/>
      <c r="AA360" s="64"/>
      <c r="AB360" s="64"/>
      <c r="AC360" s="64"/>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s="63"/>
      <c r="G361" s="64"/>
      <c r="H361" s="64"/>
      <c r="I361" s="64"/>
      <c r="J361" s="64"/>
      <c r="K361" s="64"/>
      <c r="L361" s="64"/>
      <c r="M361" s="64"/>
      <c r="N361" s="64"/>
      <c r="O361" s="64"/>
      <c r="P361" s="64"/>
      <c r="Q361" s="64"/>
      <c r="R361" s="64"/>
      <c r="S361" s="64"/>
      <c r="T361" s="64"/>
      <c r="U361" s="64"/>
      <c r="V361" s="64"/>
      <c r="W361" s="64"/>
      <c r="X361" s="64"/>
      <c r="Y361" s="64"/>
      <c r="Z361" s="64"/>
      <c r="AA361" s="64"/>
      <c r="AB361" s="64"/>
      <c r="AC361" s="64"/>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s="63"/>
      <c r="G362" s="64"/>
      <c r="H362" s="64"/>
      <c r="I362" s="64"/>
      <c r="J362" s="64"/>
      <c r="K362" s="64"/>
      <c r="L362" s="64"/>
      <c r="M362" s="64"/>
      <c r="N362" s="64"/>
      <c r="O362" s="64"/>
      <c r="P362" s="64"/>
      <c r="Q362" s="64"/>
      <c r="R362" s="64"/>
      <c r="S362" s="64"/>
      <c r="T362" s="64"/>
      <c r="U362" s="64"/>
      <c r="V362" s="64"/>
      <c r="W362" s="64"/>
      <c r="X362" s="64"/>
      <c r="Y362" s="64"/>
      <c r="Z362" s="64"/>
      <c r="AA362" s="64"/>
      <c r="AB362" s="64"/>
      <c r="AC362" s="64"/>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s="63"/>
      <c r="G363" s="64"/>
      <c r="H363" s="64"/>
      <c r="I363" s="64"/>
      <c r="J363" s="64"/>
      <c r="K363" s="64"/>
      <c r="L363" s="64"/>
      <c r="M363" s="64"/>
      <c r="N363" s="64"/>
      <c r="O363" s="64"/>
      <c r="P363" s="64"/>
      <c r="Q363" s="64"/>
      <c r="R363" s="64"/>
      <c r="S363" s="64"/>
      <c r="T363" s="64"/>
      <c r="U363" s="64"/>
      <c r="V363" s="64"/>
      <c r="W363" s="64"/>
      <c r="X363" s="64"/>
      <c r="Y363" s="64"/>
      <c r="Z363" s="64"/>
      <c r="AA363" s="64"/>
      <c r="AB363" s="64"/>
      <c r="AC363" s="64"/>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s="63"/>
      <c r="G364" s="64"/>
      <c r="H364" s="64"/>
      <c r="I364" s="64"/>
      <c r="J364" s="64"/>
      <c r="K364" s="64"/>
      <c r="L364" s="64"/>
      <c r="M364" s="64"/>
      <c r="N364" s="64"/>
      <c r="O364" s="64"/>
      <c r="P364" s="64"/>
      <c r="Q364" s="64"/>
      <c r="R364" s="64"/>
      <c r="S364" s="64"/>
      <c r="T364" s="64"/>
      <c r="U364" s="64"/>
      <c r="V364" s="64"/>
      <c r="W364" s="64"/>
      <c r="X364" s="64"/>
      <c r="Y364" s="64"/>
      <c r="Z364" s="64"/>
      <c r="AA364" s="64"/>
      <c r="AB364" s="64"/>
      <c r="AC364" s="64"/>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s="63"/>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s="63"/>
      <c r="G366" s="64"/>
      <c r="H366" s="64"/>
      <c r="I366" s="64"/>
      <c r="J366" s="64"/>
      <c r="K366" s="64"/>
      <c r="L366" s="64"/>
      <c r="M366" s="64"/>
      <c r="N366" s="64"/>
      <c r="O366" s="64"/>
      <c r="P366" s="64"/>
      <c r="Q366" s="64"/>
      <c r="R366" s="64"/>
      <c r="S366" s="64"/>
      <c r="T366" s="64"/>
      <c r="U366" s="64"/>
      <c r="V366" s="64"/>
      <c r="W366" s="64"/>
      <c r="X366" s="64"/>
      <c r="Y366" s="64"/>
      <c r="Z366" s="64"/>
      <c r="AA366" s="64"/>
      <c r="AB366" s="64"/>
      <c r="AC366" s="64"/>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s="63"/>
      <c r="G367" s="64"/>
      <c r="H367" s="64"/>
      <c r="I367" s="64"/>
      <c r="J367" s="64"/>
      <c r="K367" s="64"/>
      <c r="L367" s="64"/>
      <c r="M367" s="64"/>
      <c r="N367" s="64"/>
      <c r="O367" s="64"/>
      <c r="P367" s="64"/>
      <c r="Q367" s="64"/>
      <c r="R367" s="64"/>
      <c r="S367" s="64"/>
      <c r="T367" s="64"/>
      <c r="U367" s="64"/>
      <c r="V367" s="64"/>
      <c r="W367" s="64"/>
      <c r="X367" s="64"/>
      <c r="Y367" s="64"/>
      <c r="Z367" s="64"/>
      <c r="AA367" s="64"/>
      <c r="AB367" s="64"/>
      <c r="AC367" s="64"/>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s="63"/>
      <c r="G368" s="64"/>
      <c r="H368" s="64"/>
      <c r="I368" s="64"/>
      <c r="J368" s="64"/>
      <c r="K368" s="64"/>
      <c r="L368" s="64"/>
      <c r="M368" s="64"/>
      <c r="N368" s="64"/>
      <c r="O368" s="64"/>
      <c r="P368" s="64"/>
      <c r="Q368" s="64"/>
      <c r="R368" s="64"/>
      <c r="S368" s="64"/>
      <c r="T368" s="64"/>
      <c r="U368" s="64"/>
      <c r="V368" s="64"/>
      <c r="W368" s="64"/>
      <c r="X368" s="64"/>
      <c r="Y368" s="64"/>
      <c r="Z368" s="64"/>
      <c r="AA368" s="64"/>
      <c r="AB368" s="64"/>
      <c r="AC368" s="64"/>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s="63"/>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s="63"/>
      <c r="G370" s="64"/>
      <c r="H370" s="64"/>
      <c r="I370" s="64"/>
      <c r="J370" s="64"/>
      <c r="K370" s="64"/>
      <c r="L370" s="64"/>
      <c r="M370" s="64"/>
      <c r="N370" s="64"/>
      <c r="O370" s="64"/>
      <c r="P370" s="64"/>
      <c r="Q370" s="64"/>
      <c r="R370" s="64"/>
      <c r="S370" s="64"/>
      <c r="T370" s="64"/>
      <c r="U370" s="64"/>
      <c r="V370" s="64"/>
      <c r="W370" s="64"/>
      <c r="X370" s="64"/>
      <c r="Y370" s="64"/>
      <c r="Z370" s="64"/>
      <c r="AA370" s="64"/>
      <c r="AB370" s="64"/>
      <c r="AC370" s="64"/>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s="63"/>
      <c r="G371" s="64"/>
      <c r="H371" s="64"/>
      <c r="I371" s="64"/>
      <c r="J371" s="64"/>
      <c r="K371" s="64"/>
      <c r="L371" s="64"/>
      <c r="M371" s="64"/>
      <c r="N371" s="64"/>
      <c r="O371" s="64"/>
      <c r="P371" s="64"/>
      <c r="Q371" s="64"/>
      <c r="R371" s="64"/>
      <c r="S371" s="64"/>
      <c r="T371" s="64"/>
      <c r="U371" s="64"/>
      <c r="V371" s="64"/>
      <c r="W371" s="64"/>
      <c r="X371" s="64"/>
      <c r="Y371" s="64"/>
      <c r="Z371" s="64"/>
      <c r="AA371" s="64"/>
      <c r="AB371" s="64"/>
      <c r="AC371" s="64"/>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s="63"/>
      <c r="G372" s="64"/>
      <c r="H372" s="64"/>
      <c r="I372" s="64"/>
      <c r="J372" s="64"/>
      <c r="K372" s="64"/>
      <c r="L372" s="64"/>
      <c r="M372" s="64"/>
      <c r="N372" s="64"/>
      <c r="O372" s="64"/>
      <c r="P372" s="64"/>
      <c r="Q372" s="64"/>
      <c r="R372" s="64"/>
      <c r="S372" s="64"/>
      <c r="T372" s="64"/>
      <c r="U372" s="64"/>
      <c r="V372" s="64"/>
      <c r="W372" s="64"/>
      <c r="X372" s="64"/>
      <c r="Y372" s="64"/>
      <c r="Z372" s="64"/>
      <c r="AA372" s="64"/>
      <c r="AB372" s="64"/>
      <c r="AC372" s="64"/>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s="63"/>
      <c r="G373" s="64"/>
      <c r="H373" s="64"/>
      <c r="I373" s="64"/>
      <c r="J373" s="64"/>
      <c r="K373" s="64"/>
      <c r="L373" s="64"/>
      <c r="M373" s="64"/>
      <c r="N373" s="64"/>
      <c r="O373" s="64"/>
      <c r="P373" s="64"/>
      <c r="Q373" s="64"/>
      <c r="R373" s="64"/>
      <c r="S373" s="64"/>
      <c r="T373" s="64"/>
      <c r="U373" s="64"/>
      <c r="V373" s="64"/>
      <c r="W373" s="64"/>
      <c r="X373" s="64"/>
      <c r="Y373" s="64"/>
      <c r="Z373" s="64"/>
      <c r="AA373" s="64"/>
      <c r="AB373" s="64"/>
      <c r="AC373" s="64"/>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s="63"/>
      <c r="G374" s="64"/>
      <c r="H374" s="64"/>
      <c r="I374" s="64"/>
      <c r="J374" s="64"/>
      <c r="K374" s="64"/>
      <c r="L374" s="64"/>
      <c r="M374" s="64"/>
      <c r="N374" s="64"/>
      <c r="O374" s="64"/>
      <c r="P374" s="64"/>
      <c r="Q374" s="64"/>
      <c r="R374" s="64"/>
      <c r="S374" s="64"/>
      <c r="T374" s="64"/>
      <c r="U374" s="64"/>
      <c r="V374" s="64"/>
      <c r="W374" s="64"/>
      <c r="X374" s="64"/>
      <c r="Y374" s="64"/>
      <c r="Z374" s="64"/>
      <c r="AA374" s="64"/>
      <c r="AB374" s="64"/>
      <c r="AC374" s="64"/>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s="63"/>
      <c r="G375" s="64"/>
      <c r="H375" s="64"/>
      <c r="I375" s="64"/>
      <c r="J375" s="64"/>
      <c r="K375" s="64"/>
      <c r="L375" s="64"/>
      <c r="M375" s="64"/>
      <c r="N375" s="64"/>
      <c r="O375" s="64"/>
      <c r="P375" s="64"/>
      <c r="Q375" s="64"/>
      <c r="R375" s="64"/>
      <c r="S375" s="64"/>
      <c r="T375" s="64"/>
      <c r="U375" s="64"/>
      <c r="V375" s="64"/>
      <c r="W375" s="64"/>
      <c r="X375" s="64"/>
      <c r="Y375" s="64"/>
      <c r="Z375" s="64"/>
      <c r="AA375" s="64"/>
      <c r="AB375" s="64"/>
      <c r="AC375" s="64"/>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s="63"/>
      <c r="G376" s="64"/>
      <c r="H376" s="64"/>
      <c r="I376" s="64"/>
      <c r="J376" s="64"/>
      <c r="K376" s="64"/>
      <c r="L376" s="64"/>
      <c r="M376" s="64"/>
      <c r="N376" s="64"/>
      <c r="O376" s="64"/>
      <c r="P376" s="64"/>
      <c r="Q376" s="64"/>
      <c r="R376" s="64"/>
      <c r="S376" s="64"/>
      <c r="T376" s="64"/>
      <c r="U376" s="64"/>
      <c r="V376" s="64"/>
      <c r="W376" s="64"/>
      <c r="X376" s="64"/>
      <c r="Y376" s="64"/>
      <c r="Z376" s="64"/>
      <c r="AA376" s="64"/>
      <c r="AB376" s="64"/>
      <c r="AC376" s="64"/>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s="63"/>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s="63"/>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s="63"/>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s="63"/>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s="63"/>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s="63"/>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s="63"/>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s="63"/>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s="63"/>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s="63"/>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s="63"/>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s="63"/>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s="63"/>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s="63"/>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s="63"/>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s="63"/>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s="63"/>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s="63"/>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s="63"/>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s="63"/>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s="63"/>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s="63"/>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s="63"/>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s="63"/>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s="63"/>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s="63"/>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s="63"/>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s="63"/>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s="63"/>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s="63"/>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s="63"/>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s="63"/>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s="63"/>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s="63"/>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s="63"/>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s="63"/>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s="63"/>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s="63"/>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s="63"/>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s="63"/>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s="63"/>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s="63"/>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s="63"/>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s="63"/>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s="63"/>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s="63"/>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s="63"/>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s="63"/>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s="63"/>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s="63"/>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s="63"/>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s="63"/>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s="63"/>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s="63"/>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s="63"/>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s="63"/>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s="63"/>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s="63"/>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s="63"/>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s="63"/>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s="63"/>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s="63"/>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s="63"/>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s="63"/>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s="63"/>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s="63"/>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s="63"/>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s="63"/>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s="63"/>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s="63"/>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s="63"/>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s="63"/>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s="63"/>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s="63"/>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s="63"/>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s="63"/>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s="63"/>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s="63"/>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s="63"/>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s="63"/>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s="63"/>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s="63"/>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3.5" customHeight="1">
      <c r="A459" s="1"/>
      <c r="B459" s="1"/>
      <c r="C459" s="1"/>
      <c r="D459" s="1"/>
      <c r="E459" s="1"/>
      <c r="F459" s="63"/>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3.5" customHeight="1">
      <c r="A460" s="1"/>
      <c r="B460" s="1"/>
      <c r="C460" s="1"/>
      <c r="D460" s="1"/>
      <c r="E460" s="1"/>
      <c r="F460" s="63"/>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3.5" customHeight="1">
      <c r="A461" s="1"/>
      <c r="B461" s="1"/>
      <c r="C461" s="1"/>
      <c r="D461" s="1"/>
      <c r="E461" s="1"/>
      <c r="F461" s="63"/>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3.5" customHeight="1">
      <c r="A462" s="1"/>
      <c r="B462" s="1"/>
      <c r="C462" s="1"/>
      <c r="D462" s="1"/>
      <c r="E462" s="1"/>
      <c r="F462" s="63"/>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3.5" customHeight="1">
      <c r="A463" s="1"/>
      <c r="B463" s="1"/>
      <c r="C463" s="1"/>
      <c r="D463" s="1"/>
      <c r="E463" s="1"/>
      <c r="F463" s="63"/>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3.5" customHeight="1">
      <c r="A464" s="1"/>
      <c r="B464" s="1"/>
      <c r="C464" s="1"/>
      <c r="D464" s="1"/>
      <c r="E464" s="1"/>
      <c r="F464" s="63"/>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3.5" customHeight="1">
      <c r="A465" s="1"/>
      <c r="B465" s="1"/>
      <c r="C465" s="1"/>
      <c r="D465" s="1"/>
      <c r="E465" s="1"/>
      <c r="F465" s="63"/>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3.5" customHeight="1">
      <c r="A466" s="1"/>
      <c r="B466" s="1"/>
      <c r="C466" s="1"/>
      <c r="D466" s="1"/>
      <c r="E466" s="1"/>
      <c r="F466" s="63"/>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3.5" customHeight="1">
      <c r="A467" s="1"/>
      <c r="B467" s="1"/>
      <c r="C467" s="1"/>
      <c r="D467" s="1"/>
      <c r="E467" s="1"/>
      <c r="F467" s="63"/>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3.5" customHeight="1">
      <c r="A468" s="1"/>
      <c r="B468" s="1"/>
      <c r="C468" s="1"/>
      <c r="D468" s="1"/>
      <c r="E468" s="1"/>
      <c r="F468" s="63"/>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3.5" customHeight="1">
      <c r="A469" s="1"/>
      <c r="B469" s="1"/>
      <c r="C469" s="1"/>
      <c r="D469" s="1"/>
      <c r="E469" s="1"/>
      <c r="F469" s="63"/>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3.5" customHeight="1">
      <c r="A470" s="1"/>
      <c r="B470" s="1"/>
      <c r="C470" s="1"/>
      <c r="D470" s="1"/>
      <c r="E470" s="1"/>
      <c r="F470" s="63"/>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3.5" customHeight="1">
      <c r="A471" s="1"/>
      <c r="B471" s="1"/>
      <c r="C471" s="1"/>
      <c r="D471" s="1"/>
      <c r="E471" s="1"/>
      <c r="F471" s="63"/>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3.5" customHeight="1">
      <c r="A472" s="1"/>
      <c r="B472" s="1"/>
      <c r="C472" s="1"/>
      <c r="D472" s="1"/>
      <c r="E472" s="1"/>
      <c r="F472" s="63"/>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3.5" customHeight="1">
      <c r="A473" s="1"/>
      <c r="B473" s="1"/>
      <c r="C473" s="1"/>
      <c r="D473" s="1"/>
      <c r="E473" s="1"/>
      <c r="F473" s="63"/>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3.5" customHeight="1">
      <c r="A474" s="1"/>
      <c r="B474" s="1"/>
      <c r="C474" s="1"/>
      <c r="D474" s="1"/>
      <c r="E474" s="1"/>
      <c r="F474" s="63"/>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3.5" customHeight="1">
      <c r="A475" s="1"/>
      <c r="B475" s="1"/>
      <c r="C475" s="1"/>
      <c r="D475" s="1"/>
      <c r="E475" s="1"/>
      <c r="F475" s="63"/>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3.5" customHeight="1">
      <c r="A476" s="1"/>
      <c r="B476" s="1"/>
      <c r="C476" s="1"/>
      <c r="D476" s="1"/>
      <c r="E476" s="1"/>
      <c r="F476" s="63"/>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3.5" customHeight="1">
      <c r="A477" s="1"/>
      <c r="B477" s="1"/>
      <c r="C477" s="1"/>
      <c r="D477" s="1"/>
      <c r="E477" s="1"/>
      <c r="F477" s="63"/>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3.5" customHeight="1">
      <c r="A478" s="1"/>
      <c r="B478" s="1"/>
      <c r="C478" s="1"/>
      <c r="D478" s="1"/>
      <c r="E478" s="1"/>
      <c r="F478" s="63"/>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3.5" customHeight="1">
      <c r="A479" s="1"/>
      <c r="B479" s="1"/>
      <c r="C479" s="1"/>
      <c r="D479" s="1"/>
      <c r="E479" s="1"/>
      <c r="F479" s="63"/>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3.5" customHeight="1">
      <c r="A480" s="1"/>
      <c r="B480" s="1"/>
      <c r="C480" s="1"/>
      <c r="D480" s="1"/>
      <c r="E480" s="1"/>
      <c r="F480" s="63"/>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3.5" customHeight="1">
      <c r="A481" s="1"/>
      <c r="B481" s="1"/>
      <c r="C481" s="1"/>
      <c r="D481" s="1"/>
      <c r="E481" s="1"/>
      <c r="F481" s="63"/>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3.5" customHeight="1">
      <c r="A482" s="1"/>
      <c r="B482" s="1"/>
      <c r="C482" s="1"/>
      <c r="D482" s="1"/>
      <c r="E482" s="1"/>
      <c r="F482" s="63"/>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3.5" customHeight="1">
      <c r="A483" s="1"/>
      <c r="B483" s="1"/>
      <c r="C483" s="1"/>
      <c r="D483" s="1"/>
      <c r="E483" s="1"/>
      <c r="F483" s="63"/>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3.5" customHeight="1">
      <c r="A484" s="1"/>
      <c r="B484" s="1"/>
      <c r="C484" s="1"/>
      <c r="D484" s="1"/>
      <c r="E484" s="1"/>
      <c r="F484" s="63"/>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3.5" customHeight="1">
      <c r="A485" s="1"/>
      <c r="B485" s="1"/>
      <c r="C485" s="1"/>
      <c r="D485" s="1"/>
      <c r="E485" s="1"/>
      <c r="F485" s="63"/>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3.5" customHeight="1">
      <c r="A486" s="1"/>
      <c r="B486" s="1"/>
      <c r="C486" s="1"/>
      <c r="D486" s="1"/>
      <c r="E486" s="1"/>
      <c r="F486" s="63"/>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3.5" customHeight="1">
      <c r="A487" s="1"/>
      <c r="B487" s="1"/>
      <c r="C487" s="1"/>
      <c r="D487" s="1"/>
      <c r="E487" s="1"/>
      <c r="F487" s="63"/>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3.5" customHeight="1">
      <c r="A488" s="1"/>
      <c r="B488" s="1"/>
      <c r="C488" s="1"/>
      <c r="D488" s="1"/>
      <c r="E488" s="1"/>
      <c r="F488" s="63"/>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3.5" customHeight="1">
      <c r="A489" s="1"/>
      <c r="B489" s="1"/>
      <c r="C489" s="1"/>
      <c r="D489" s="1"/>
      <c r="E489" s="1"/>
      <c r="F489" s="63"/>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3.5" customHeight="1">
      <c r="A490" s="1"/>
      <c r="B490" s="1"/>
      <c r="C490" s="1"/>
      <c r="D490" s="1"/>
      <c r="E490" s="1"/>
      <c r="F490" s="63"/>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3.5" customHeight="1">
      <c r="A491" s="1"/>
      <c r="B491" s="1"/>
      <c r="C491" s="1"/>
      <c r="D491" s="1"/>
      <c r="E491" s="1"/>
      <c r="F491" s="63"/>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3.5" customHeight="1">
      <c r="A492" s="1"/>
      <c r="B492" s="1"/>
      <c r="C492" s="1"/>
      <c r="D492" s="1"/>
      <c r="E492" s="1"/>
      <c r="F492" s="63"/>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3.5" customHeight="1">
      <c r="A493" s="1"/>
      <c r="B493" s="1"/>
      <c r="C493" s="1"/>
      <c r="D493" s="1"/>
      <c r="E493" s="1"/>
      <c r="F493" s="63"/>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3.5" customHeight="1">
      <c r="A494" s="1"/>
      <c r="B494" s="1"/>
      <c r="C494" s="1"/>
      <c r="D494" s="1"/>
      <c r="E494" s="1"/>
      <c r="F494" s="63"/>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3.5" customHeight="1">
      <c r="A495" s="1"/>
      <c r="B495" s="1"/>
      <c r="C495" s="1"/>
      <c r="D495" s="1"/>
      <c r="E495" s="1"/>
      <c r="F495" s="63"/>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3.5" customHeight="1">
      <c r="A496" s="1"/>
      <c r="B496" s="1"/>
      <c r="C496" s="1"/>
      <c r="D496" s="1"/>
      <c r="E496" s="1"/>
      <c r="F496" s="63"/>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3.5" customHeight="1">
      <c r="A497" s="1"/>
      <c r="B497" s="1"/>
      <c r="C497" s="1"/>
      <c r="D497" s="1"/>
      <c r="E497" s="1"/>
      <c r="F497" s="63"/>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3.5" customHeight="1">
      <c r="A498" s="1"/>
      <c r="B498" s="1"/>
      <c r="C498" s="1"/>
      <c r="D498" s="1"/>
      <c r="E498" s="1"/>
      <c r="F498" s="63"/>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3.5" customHeight="1">
      <c r="A499" s="1"/>
      <c r="B499" s="1"/>
      <c r="C499" s="1"/>
      <c r="D499" s="1"/>
      <c r="E499" s="1"/>
      <c r="F499" s="63"/>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3.5" customHeight="1">
      <c r="A500" s="1"/>
      <c r="B500" s="1"/>
      <c r="C500" s="1"/>
      <c r="D500" s="1"/>
      <c r="E500" s="1"/>
      <c r="F500" s="63"/>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3.5" customHeight="1">
      <c r="A501" s="1"/>
      <c r="B501" s="1"/>
      <c r="C501" s="1"/>
      <c r="D501" s="1"/>
      <c r="E501" s="1"/>
      <c r="F501" s="63"/>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3.5" customHeight="1">
      <c r="A502" s="1"/>
      <c r="B502" s="1"/>
      <c r="C502" s="1"/>
      <c r="D502" s="1"/>
      <c r="E502" s="1"/>
      <c r="F502" s="63"/>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6:29" ht="11.25">
      <c r="F503" s="63"/>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row>
    <row r="504" spans="6:29" ht="11.25">
      <c r="F504" s="63"/>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row>
    <row r="505" spans="6:29" ht="11.25">
      <c r="F505" s="63"/>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row>
    <row r="506" spans="6:29" ht="11.25">
      <c r="F506" s="63"/>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row>
    <row r="507" spans="6:29" ht="11.25">
      <c r="F507" s="63"/>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row>
    <row r="508" spans="6:29" ht="11.25">
      <c r="F508" s="63"/>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row>
    <row r="509" spans="6:29" ht="11.25">
      <c r="F509" s="63"/>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row>
    <row r="510" spans="6:29" ht="11.25">
      <c r="F510" s="63"/>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row>
    <row r="511" spans="6:29" ht="11.25">
      <c r="F511" s="63"/>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row>
    <row r="512" spans="6:29" ht="11.25">
      <c r="F512" s="63"/>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row>
    <row r="513" spans="6:29" ht="11.25">
      <c r="F513" s="63"/>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row>
    <row r="514" spans="6:29" ht="11.25">
      <c r="F514" s="63"/>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row>
    <row r="515" spans="6:29" ht="11.25">
      <c r="F515" s="63"/>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row>
    <row r="516" spans="6:29" ht="11.25">
      <c r="F516" s="63"/>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row>
    <row r="517" spans="6:29" ht="11.25">
      <c r="F517" s="63"/>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row>
    <row r="518" spans="6:29" ht="11.25">
      <c r="F518" s="63"/>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row>
    <row r="519" spans="6:29" ht="11.25">
      <c r="F519" s="63"/>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row>
    <row r="520" spans="6:29" ht="11.25">
      <c r="F520" s="63"/>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row>
    <row r="521" spans="6:29" ht="11.25">
      <c r="F521" s="63"/>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row>
    <row r="522" spans="6:29" ht="11.25">
      <c r="F522" s="63"/>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row>
    <row r="523" spans="6:29" ht="11.25">
      <c r="F523" s="63"/>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row>
    <row r="524" spans="6:29" ht="11.25">
      <c r="F524" s="63"/>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row>
    <row r="525" spans="6:29" ht="11.25">
      <c r="F525" s="63"/>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row>
    <row r="526" spans="6:29" ht="11.25">
      <c r="F526" s="63"/>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row>
    <row r="527" spans="6:29" ht="11.25">
      <c r="F527" s="63"/>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row>
    <row r="528" spans="6:29" ht="11.25">
      <c r="F528" s="63"/>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row>
    <row r="529" spans="6:29" ht="11.25">
      <c r="F529" s="63"/>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row>
    <row r="530" spans="6:29" ht="11.25">
      <c r="F530" s="63"/>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row>
    <row r="531" spans="6:29" ht="11.25">
      <c r="F531" s="63"/>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row>
    <row r="532" spans="6:29" ht="11.25">
      <c r="F532" s="63"/>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row>
  </sheetData>
  <mergeCells count="92">
    <mergeCell ref="E31:E32"/>
    <mergeCell ref="D33:D34"/>
    <mergeCell ref="E33:E34"/>
    <mergeCell ref="D37:D38"/>
    <mergeCell ref="E37:E38"/>
    <mergeCell ref="C9:C10"/>
    <mergeCell ref="D9:D10"/>
    <mergeCell ref="E9:E10"/>
    <mergeCell ref="F9:F10"/>
    <mergeCell ref="C94:C96"/>
    <mergeCell ref="D94:D96"/>
    <mergeCell ref="E94:E96"/>
    <mergeCell ref="C91:C92"/>
    <mergeCell ref="F89:F90"/>
    <mergeCell ref="C81:C82"/>
    <mergeCell ref="E81:E85"/>
    <mergeCell ref="D81:D86"/>
    <mergeCell ref="U4:W4"/>
    <mergeCell ref="X4:X5"/>
    <mergeCell ref="Y4:Y5"/>
    <mergeCell ref="L4:O4"/>
    <mergeCell ref="P4:S4"/>
    <mergeCell ref="C2:AC2"/>
    <mergeCell ref="C3:E5"/>
    <mergeCell ref="F3:F5"/>
    <mergeCell ref="G3:S3"/>
    <mergeCell ref="T3:AB3"/>
    <mergeCell ref="AC3:AC5"/>
    <mergeCell ref="G4:G5"/>
    <mergeCell ref="H4:K4"/>
    <mergeCell ref="Z4:AB4"/>
    <mergeCell ref="T4:T5"/>
    <mergeCell ref="F91:F92"/>
    <mergeCell ref="C71:C72"/>
    <mergeCell ref="D71:D72"/>
    <mergeCell ref="E71:E72"/>
    <mergeCell ref="F71:F72"/>
    <mergeCell ref="D76:D80"/>
    <mergeCell ref="F81:F82"/>
    <mergeCell ref="C89:C90"/>
    <mergeCell ref="D89:D90"/>
    <mergeCell ref="E89:E90"/>
    <mergeCell ref="E69:E70"/>
    <mergeCell ref="C76:C80"/>
    <mergeCell ref="E76:E80"/>
    <mergeCell ref="F77:F78"/>
    <mergeCell ref="C12:C14"/>
    <mergeCell ref="D12:D14"/>
    <mergeCell ref="E12:E14"/>
    <mergeCell ref="C15:C17"/>
    <mergeCell ref="D15:D17"/>
    <mergeCell ref="E15:E17"/>
    <mergeCell ref="C19:C21"/>
    <mergeCell ref="D19:D21"/>
    <mergeCell ref="E19:E21"/>
    <mergeCell ref="F20:F21"/>
    <mergeCell ref="D26:D29"/>
    <mergeCell ref="E26:E29"/>
    <mergeCell ref="D46:D47"/>
    <mergeCell ref="K95:K96"/>
    <mergeCell ref="D73:D75"/>
    <mergeCell ref="F56:F57"/>
    <mergeCell ref="F60:F61"/>
    <mergeCell ref="F94:F95"/>
    <mergeCell ref="F58:F59"/>
    <mergeCell ref="D69:D70"/>
    <mergeCell ref="C56:C61"/>
    <mergeCell ref="C62:C64"/>
    <mergeCell ref="D62:D64"/>
    <mergeCell ref="E62:E64"/>
    <mergeCell ref="D56:D61"/>
    <mergeCell ref="E56:E61"/>
    <mergeCell ref="R95:R96"/>
    <mergeCell ref="S95:S96"/>
    <mergeCell ref="D104:D105"/>
    <mergeCell ref="E104:E105"/>
    <mergeCell ref="M95:M96"/>
    <mergeCell ref="N95:N96"/>
    <mergeCell ref="O95:O96"/>
    <mergeCell ref="Q95:Q96"/>
    <mergeCell ref="I95:I96"/>
    <mergeCell ref="J95:J96"/>
    <mergeCell ref="D142:D143"/>
    <mergeCell ref="I83:I86"/>
    <mergeCell ref="D106:D107"/>
    <mergeCell ref="D108:D109"/>
    <mergeCell ref="D117:D118"/>
    <mergeCell ref="D119:D120"/>
    <mergeCell ref="E87:E88"/>
    <mergeCell ref="D91:D92"/>
    <mergeCell ref="E91:E92"/>
    <mergeCell ref="D87:D88"/>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fin</cp:lastModifiedBy>
  <cp:lastPrinted>2008-03-07T07:39:14Z</cp:lastPrinted>
  <dcterms:created xsi:type="dcterms:W3CDTF">2007-07-27T06:36:16Z</dcterms:created>
  <dcterms:modified xsi:type="dcterms:W3CDTF">2008-07-14T13:38:16Z</dcterms:modified>
  <cp:category/>
  <cp:version/>
  <cp:contentType/>
  <cp:contentStatus/>
</cp:coreProperties>
</file>