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090" windowHeight="8265"/>
  </bookViews>
  <sheets>
    <sheet name="Лист1" sheetId="1" r:id="rId1"/>
  </sheets>
  <definedNames>
    <definedName name="_xlnm.Print_Area" localSheetId="0">Лист1!$A$1:$F$90</definedName>
  </definedNames>
  <calcPr calcId="145621"/>
</workbook>
</file>

<file path=xl/calcChain.xml><?xml version="1.0" encoding="utf-8"?>
<calcChain xmlns="http://schemas.openxmlformats.org/spreadsheetml/2006/main">
  <c r="G38" i="1" l="1"/>
  <c r="G25" i="1"/>
  <c r="H38" i="1"/>
  <c r="H25" i="1"/>
  <c r="H5" i="1"/>
  <c r="G5" i="1"/>
  <c r="H56" i="1"/>
  <c r="G56" i="1"/>
  <c r="H77" i="1"/>
  <c r="G77" i="1"/>
  <c r="H85" i="1"/>
  <c r="G85" i="1"/>
  <c r="H37" i="1"/>
  <c r="G37" i="1"/>
  <c r="H24" i="1"/>
  <c r="G24" i="1"/>
</calcChain>
</file>

<file path=xl/sharedStrings.xml><?xml version="1.0" encoding="utf-8"?>
<sst xmlns="http://schemas.openxmlformats.org/spreadsheetml/2006/main" count="107" uniqueCount="102">
  <si>
    <t>Анализ пожаров происшедших на территоии Чебоксарского района</t>
  </si>
  <si>
    <t>Абашевское</t>
  </si>
  <si>
    <t>Акулевское</t>
  </si>
  <si>
    <t>Атлашевское</t>
  </si>
  <si>
    <t>Большекатрасьское</t>
  </si>
  <si>
    <t>Вурман-Сюктерское</t>
  </si>
  <si>
    <t>Ишакское</t>
  </si>
  <si>
    <t>Ишлейское</t>
  </si>
  <si>
    <t>Кугесьское</t>
  </si>
  <si>
    <t>Кшаушское</t>
  </si>
  <si>
    <t>Лапсарское</t>
  </si>
  <si>
    <t>Сарабакасинское</t>
  </si>
  <si>
    <t>Синьяльское</t>
  </si>
  <si>
    <t>Синьял-Покровское</t>
  </si>
  <si>
    <t>Сирмапосинское</t>
  </si>
  <si>
    <t>Чиршкасинское</t>
  </si>
  <si>
    <t>Шинерпосинское</t>
  </si>
  <si>
    <t>Янышское</t>
  </si>
  <si>
    <t>Ущерб в рублях</t>
  </si>
  <si>
    <t>№ п/п</t>
  </si>
  <si>
    <t>1.1.</t>
  </si>
  <si>
    <t>1.2.</t>
  </si>
  <si>
    <t>По местам возникновения</t>
  </si>
  <si>
    <t>Всего пожаров по сельским поселениям</t>
  </si>
  <si>
    <t>дачи</t>
  </si>
  <si>
    <t>промпредприятия</t>
  </si>
  <si>
    <t>объекты сельского хозяйства</t>
  </si>
  <si>
    <t xml:space="preserve">Жилой сектор </t>
  </si>
  <si>
    <t>в т.ч. частные дома, надворные постройки</t>
  </si>
  <si>
    <t>объекты Минкультуры</t>
  </si>
  <si>
    <t>объекты Минобразования</t>
  </si>
  <si>
    <t>объекты Минздравсоцразвития</t>
  </si>
  <si>
    <t>новостройки</t>
  </si>
  <si>
    <t>Административные, общественные здания с массовым пребыванием людей</t>
  </si>
  <si>
    <t>в т.ч. на объектах торговли и общепита</t>
  </si>
  <si>
    <t>Грозовые разряды</t>
  </si>
  <si>
    <t>Поджоги</t>
  </si>
  <si>
    <t>Самовозгорание</t>
  </si>
  <si>
    <t>Прочие</t>
  </si>
  <si>
    <t>Основные причины пожаров:</t>
  </si>
  <si>
    <t>Уничтожено при пожаре:</t>
  </si>
  <si>
    <t>Животноводческих зданий</t>
  </si>
  <si>
    <t>Культурных учреждений</t>
  </si>
  <si>
    <t>Скота (КРС, мелкого)</t>
  </si>
  <si>
    <t>Автотехники</t>
  </si>
  <si>
    <t>Грубых кормов, тонн</t>
  </si>
  <si>
    <t>Погибло людей</t>
  </si>
  <si>
    <t>В т.ч. детей</t>
  </si>
  <si>
    <t>Пострадало людей</t>
  </si>
  <si>
    <t>Дни возникновения: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</si>
  <si>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</si>
  <si>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</si>
  <si>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</si>
  <si>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</si>
  <si>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</si>
  <si>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</si>
  <si>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</si>
  <si>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Время возникновения:</t>
  </si>
  <si>
    <t>С 00 до 04 часов</t>
  </si>
  <si>
    <t>С 04 до 08 часов</t>
  </si>
  <si>
    <t>С 08 до 12 часов</t>
  </si>
  <si>
    <t>С 12 до 16 часов</t>
  </si>
  <si>
    <t>С 16 до 20 часов</t>
  </si>
  <si>
    <t>С 20 до 24 часов</t>
  </si>
  <si>
    <t>гаражей</t>
  </si>
  <si>
    <t>Дачных домов</t>
  </si>
  <si>
    <t>жилых домов и надворных построек</t>
  </si>
  <si>
    <t>Жил. площади, кв.м</t>
  </si>
  <si>
    <t>в т.ч. в нетрезвом состоянии</t>
  </si>
  <si>
    <t>в т.ч. детская шалость</t>
  </si>
  <si>
    <t>в т.ч. нарушение правил при эксплуатации электроприборов</t>
  </si>
  <si>
    <t>Нарушение правил монтажа и эксплуатации эл/оборудования</t>
  </si>
  <si>
    <t>Неосторожное обращение с огнем</t>
  </si>
  <si>
    <t>Нарушение правил устройства и эксплуатации отопительных печей</t>
  </si>
  <si>
    <t>в т.ч. неисправность отопительных печей, дымоходов и их неправильное устройство</t>
  </si>
  <si>
    <t xml:space="preserve">НППБ при эксплуатации отопительных печей и др. агрегатов </t>
  </si>
  <si>
    <t>НППБ при эксплуатации газовых приборов</t>
  </si>
  <si>
    <t>Нарушениее технологического процесса</t>
  </si>
  <si>
    <t>Неустановленные причины</t>
  </si>
  <si>
    <t>Всего строений</t>
  </si>
  <si>
    <t>Зерновых и технических культур (тонн)</t>
  </si>
  <si>
    <t>Неисправность узлов и механизмов транспортных средств</t>
  </si>
  <si>
    <t>НППБ при проведении сварочных и других огневых работ</t>
  </si>
  <si>
    <t>на транспорте</t>
  </si>
  <si>
    <t>2.1.</t>
  </si>
  <si>
    <t>3.1.</t>
  </si>
  <si>
    <t>3.2.</t>
  </si>
  <si>
    <t>19.1.</t>
  </si>
  <si>
    <t>20.1.</t>
  </si>
  <si>
    <t>Количество пожаров</t>
  </si>
  <si>
    <t xml:space="preserve">За 2011 г. </t>
  </si>
  <si>
    <t>За 2012 г.</t>
  </si>
  <si>
    <t>10.1</t>
  </si>
  <si>
    <t>объекты малого бизнеса</t>
  </si>
  <si>
    <t>Лечебно-профилактических учреждений</t>
  </si>
  <si>
    <t>Объектов торговли</t>
  </si>
  <si>
    <t>Объектов образования</t>
  </si>
  <si>
    <t>будки, вагончики</t>
  </si>
  <si>
    <t>2/5</t>
  </si>
  <si>
    <t>1/21</t>
  </si>
  <si>
    <t>а</t>
  </si>
  <si>
    <t>на 25 июня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</si>
</sst>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3" fillId="2" borderId="6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view="pageBreakPreview" zoomScale="172" zoomScaleNormal="100" zoomScaleSheetLayoutView="172" workbookViewId="0">
      <selection activeCell="C5" sqref="C5"/>
    </sheetView>
  </sheetViews>
  <sheetFormatPr defaultRowHeight="15.75" x14ac:dyDescent="0.25"/>
  <cols>
    <col min="1" max="1" width="5.85546875" customWidth="1"/>
    <col min="2" max="2" width="32" style="1" customWidth="1"/>
    <col min="3" max="3" width="10.85546875" customWidth="1"/>
    <col min="4" max="4" width="10.28515625" customWidth="1"/>
    <col min="5" max="5" width="11.28515625" bestFit="1" customWidth="1"/>
    <col min="6" max="6" width="11.28515625" customWidth="1"/>
  </cols>
  <sheetData>
    <row r="1" spans="1:8" ht="15" x14ac:dyDescent="0.25">
      <c r="A1" s="15" t="s">
        <v>0</v>
      </c>
      <c r="B1" s="14"/>
      <c r="C1" s="13"/>
      <c r="D1" s="13"/>
      <c r="E1" s="13"/>
      <c r="F1" s="13"/>
      <c r="G1" s="2"/>
      <c r="H1" s="2"/>
    </row>
    <row r="2" spans="1:8" ht="15" x14ac:dyDescent="0.25">
      <c r="A2" s="15" t="s">
        <v>101</v>
      </c>
      <c r="B2" s="3"/>
      <c r="C2" s="2"/>
      <c r="D2" s="2"/>
      <c r="E2" s="2"/>
      <c r="F2" s="2"/>
      <c r="G2" s="2"/>
      <c r="H2" s="2"/>
    </row>
    <row r="3" spans="1:8" ht="15" x14ac:dyDescent="0.25">
      <c r="A3" s="59" t="s">
        <v>19</v>
      </c>
      <c r="B3" s="60"/>
      <c r="C3" s="58" t="s">
        <v>90</v>
      </c>
      <c r="D3" s="59"/>
      <c r="E3" s="58" t="s">
        <v>91</v>
      </c>
      <c r="F3" s="59"/>
      <c r="G3" s="2"/>
      <c r="H3" s="2"/>
    </row>
    <row r="4" spans="1:8" ht="26.25" thickBot="1" x14ac:dyDescent="0.3">
      <c r="A4" s="59"/>
      <c r="B4" s="60"/>
      <c r="C4" s="4" t="s">
        <v>89</v>
      </c>
      <c r="D4" s="4" t="s">
        <v>18</v>
      </c>
      <c r="E4" s="4" t="s">
        <v>89</v>
      </c>
      <c r="F4" s="4" t="s">
        <v>18</v>
      </c>
      <c r="G4" s="2"/>
      <c r="H4" s="2"/>
    </row>
    <row r="5" spans="1:8" ht="26.25" thickBot="1" x14ac:dyDescent="0.3">
      <c r="A5" s="17"/>
      <c r="B5" s="5" t="s">
        <v>23</v>
      </c>
      <c r="C5" s="50">
        <v>41</v>
      </c>
      <c r="D5" s="51">
        <v>1905228</v>
      </c>
      <c r="E5" s="25">
        <v>44</v>
      </c>
      <c r="F5" s="25">
        <v>2708890</v>
      </c>
      <c r="G5" s="2">
        <f>SUM(C6:C22)</f>
        <v>41</v>
      </c>
      <c r="H5" s="2">
        <f>SUM(E6:E22)</f>
        <v>44</v>
      </c>
    </row>
    <row r="6" spans="1:8" thickBot="1" x14ac:dyDescent="0.3">
      <c r="A6" s="6">
        <v>1</v>
      </c>
      <c r="B6" s="36" t="s">
        <v>1</v>
      </c>
      <c r="C6" s="52">
        <v>1</v>
      </c>
      <c r="D6" s="53">
        <v>70000</v>
      </c>
      <c r="E6" s="37">
        <v>2</v>
      </c>
      <c r="F6" s="19">
        <v>285000</v>
      </c>
      <c r="G6" s="2"/>
      <c r="H6" s="2"/>
    </row>
    <row r="7" spans="1:8" thickBot="1" x14ac:dyDescent="0.3">
      <c r="A7" s="6">
        <v>2</v>
      </c>
      <c r="B7" s="36" t="s">
        <v>2</v>
      </c>
      <c r="C7" s="52">
        <v>1</v>
      </c>
      <c r="D7" s="53">
        <v>70000</v>
      </c>
      <c r="E7" s="37">
        <v>1</v>
      </c>
      <c r="F7" s="19">
        <v>500</v>
      </c>
      <c r="G7" s="2"/>
      <c r="H7" s="2"/>
    </row>
    <row r="8" spans="1:8" thickBot="1" x14ac:dyDescent="0.3">
      <c r="A8" s="6">
        <v>3</v>
      </c>
      <c r="B8" s="36" t="s">
        <v>3</v>
      </c>
      <c r="C8" s="52">
        <v>6</v>
      </c>
      <c r="D8" s="53">
        <v>437750</v>
      </c>
      <c r="E8" s="37">
        <v>1</v>
      </c>
      <c r="F8" s="19">
        <v>200000</v>
      </c>
      <c r="G8" s="2"/>
      <c r="H8" s="2"/>
    </row>
    <row r="9" spans="1:8" thickBot="1" x14ac:dyDescent="0.3">
      <c r="A9" s="6">
        <v>4</v>
      </c>
      <c r="B9" s="36" t="s">
        <v>4</v>
      </c>
      <c r="C9" s="52">
        <v>3</v>
      </c>
      <c r="D9" s="53">
        <v>140000</v>
      </c>
      <c r="E9" s="37">
        <v>2</v>
      </c>
      <c r="F9" s="19">
        <v>250000</v>
      </c>
      <c r="G9" s="2"/>
      <c r="H9" s="2"/>
    </row>
    <row r="10" spans="1:8" thickBot="1" x14ac:dyDescent="0.3">
      <c r="A10" s="6">
        <v>5</v>
      </c>
      <c r="B10" s="36" t="s">
        <v>5</v>
      </c>
      <c r="C10" s="52">
        <v>1</v>
      </c>
      <c r="D10" s="53">
        <v>7851</v>
      </c>
      <c r="E10" s="37">
        <v>8</v>
      </c>
      <c r="F10" s="19">
        <v>477000</v>
      </c>
      <c r="G10" s="2"/>
      <c r="H10" s="2"/>
    </row>
    <row r="11" spans="1:8" thickBot="1" x14ac:dyDescent="0.3">
      <c r="A11" s="6">
        <v>6</v>
      </c>
      <c r="B11" s="36" t="s">
        <v>6</v>
      </c>
      <c r="C11" s="52">
        <v>2</v>
      </c>
      <c r="D11" s="53">
        <v>104600</v>
      </c>
      <c r="E11" s="37">
        <v>2</v>
      </c>
      <c r="F11" s="19">
        <v>196388</v>
      </c>
      <c r="G11" s="2"/>
      <c r="H11" s="2"/>
    </row>
    <row r="12" spans="1:8" thickBot="1" x14ac:dyDescent="0.3">
      <c r="A12" s="6">
        <v>7</v>
      </c>
      <c r="B12" s="36" t="s">
        <v>7</v>
      </c>
      <c r="C12" s="52"/>
      <c r="D12" s="53"/>
      <c r="E12" s="37">
        <v>7</v>
      </c>
      <c r="F12" s="19">
        <v>536302</v>
      </c>
      <c r="G12" s="2"/>
      <c r="H12" s="2"/>
    </row>
    <row r="13" spans="1:8" thickBot="1" x14ac:dyDescent="0.3">
      <c r="A13" s="6">
        <v>8</v>
      </c>
      <c r="B13" s="36" t="s">
        <v>8</v>
      </c>
      <c r="C13" s="52">
        <v>5</v>
      </c>
      <c r="D13" s="53">
        <v>275000</v>
      </c>
      <c r="E13" s="37">
        <v>6</v>
      </c>
      <c r="F13" s="19">
        <v>413000</v>
      </c>
      <c r="G13" s="2"/>
      <c r="H13" s="2"/>
    </row>
    <row r="14" spans="1:8" thickBot="1" x14ac:dyDescent="0.3">
      <c r="A14" s="6">
        <v>9</v>
      </c>
      <c r="B14" s="36" t="s">
        <v>9</v>
      </c>
      <c r="C14" s="52">
        <v>1</v>
      </c>
      <c r="D14" s="53">
        <v>30000</v>
      </c>
      <c r="E14" s="37">
        <v>3</v>
      </c>
      <c r="F14" s="19">
        <v>90000</v>
      </c>
      <c r="G14" s="2"/>
      <c r="H14" s="2"/>
    </row>
    <row r="15" spans="1:8" thickBot="1" x14ac:dyDescent="0.3">
      <c r="A15" s="6">
        <v>10</v>
      </c>
      <c r="B15" s="36" t="s">
        <v>10</v>
      </c>
      <c r="C15" s="52">
        <v>4</v>
      </c>
      <c r="D15" s="53">
        <v>22527</v>
      </c>
      <c r="E15" s="37">
        <v>7</v>
      </c>
      <c r="F15" s="19">
        <v>355000</v>
      </c>
      <c r="G15" s="2"/>
      <c r="H15" s="2"/>
    </row>
    <row r="16" spans="1:8" thickBot="1" x14ac:dyDescent="0.3">
      <c r="A16" s="6">
        <v>11</v>
      </c>
      <c r="B16" s="36" t="s">
        <v>11</v>
      </c>
      <c r="C16" s="52">
        <v>3</v>
      </c>
      <c r="D16" s="53">
        <v>201000</v>
      </c>
      <c r="E16" s="37">
        <v>2</v>
      </c>
      <c r="F16" s="19">
        <v>30000</v>
      </c>
      <c r="G16" s="2"/>
      <c r="H16" s="2"/>
    </row>
    <row r="17" spans="1:8" thickBot="1" x14ac:dyDescent="0.3">
      <c r="A17" s="6">
        <v>12</v>
      </c>
      <c r="B17" s="36" t="s">
        <v>12</v>
      </c>
      <c r="C17" s="52">
        <v>5</v>
      </c>
      <c r="D17" s="53">
        <v>340000</v>
      </c>
      <c r="E17" s="37">
        <v>3</v>
      </c>
      <c r="F17" s="19">
        <v>260000</v>
      </c>
      <c r="G17" s="2"/>
      <c r="H17" s="2"/>
    </row>
    <row r="18" spans="1:8" thickBot="1" x14ac:dyDescent="0.3">
      <c r="A18" s="6">
        <v>13</v>
      </c>
      <c r="B18" s="36" t="s">
        <v>13</v>
      </c>
      <c r="C18" s="52"/>
      <c r="D18" s="53"/>
      <c r="E18" s="37"/>
      <c r="F18" s="19"/>
      <c r="G18" s="2"/>
      <c r="H18" s="2"/>
    </row>
    <row r="19" spans="1:8" thickBot="1" x14ac:dyDescent="0.3">
      <c r="A19" s="6">
        <v>14</v>
      </c>
      <c r="B19" s="36" t="s">
        <v>14</v>
      </c>
      <c r="C19" s="52">
        <v>1</v>
      </c>
      <c r="D19" s="53">
        <v>50000</v>
      </c>
      <c r="E19" s="37"/>
      <c r="F19" s="19"/>
      <c r="G19" s="2"/>
      <c r="H19" s="2"/>
    </row>
    <row r="20" spans="1:8" thickBot="1" x14ac:dyDescent="0.3">
      <c r="A20" s="6">
        <v>15</v>
      </c>
      <c r="B20" s="36" t="s">
        <v>15</v>
      </c>
      <c r="C20" s="52">
        <v>2</v>
      </c>
      <c r="D20" s="53">
        <v>100500</v>
      </c>
      <c r="E20" s="37"/>
      <c r="F20" s="19"/>
      <c r="G20" s="2"/>
      <c r="H20" s="2"/>
    </row>
    <row r="21" spans="1:8" thickBot="1" x14ac:dyDescent="0.3">
      <c r="A21" s="6">
        <v>16</v>
      </c>
      <c r="B21" s="36" t="s">
        <v>16</v>
      </c>
      <c r="C21" s="52">
        <v>6</v>
      </c>
      <c r="D21" s="53">
        <v>560000</v>
      </c>
      <c r="E21" s="37"/>
      <c r="F21" s="19"/>
      <c r="G21" s="2"/>
      <c r="H21" s="2"/>
    </row>
    <row r="22" spans="1:8" thickBot="1" x14ac:dyDescent="0.3">
      <c r="A22" s="6">
        <v>17</v>
      </c>
      <c r="B22" s="36" t="s">
        <v>17</v>
      </c>
      <c r="C22" s="54"/>
      <c r="D22" s="55"/>
      <c r="E22" s="37"/>
      <c r="F22" s="26"/>
      <c r="G22" s="2"/>
      <c r="H22" s="2"/>
    </row>
    <row r="23" spans="1:8" ht="15" x14ac:dyDescent="0.25">
      <c r="A23" s="17"/>
      <c r="B23" s="8" t="s">
        <v>22</v>
      </c>
      <c r="C23" s="40"/>
      <c r="D23" s="40"/>
      <c r="E23" s="28"/>
      <c r="F23" s="28"/>
      <c r="G23" s="2"/>
      <c r="H23" s="2"/>
    </row>
    <row r="24" spans="1:8" ht="15" x14ac:dyDescent="0.25">
      <c r="A24" s="6">
        <v>1</v>
      </c>
      <c r="B24" s="38" t="s">
        <v>27</v>
      </c>
      <c r="C24" s="35">
        <v>34</v>
      </c>
      <c r="D24" s="35">
        <v>9838001</v>
      </c>
      <c r="E24" s="39">
        <v>32</v>
      </c>
      <c r="F24" s="21">
        <v>1890002</v>
      </c>
      <c r="G24" s="2">
        <f>SUM(C24,C26:C34,C36)</f>
        <v>41</v>
      </c>
      <c r="H24" s="2">
        <f>SUM(E36,E26:E34,E24)</f>
        <v>44</v>
      </c>
    </row>
    <row r="25" spans="1:8" ht="25.5" x14ac:dyDescent="0.25">
      <c r="A25" s="6" t="s">
        <v>20</v>
      </c>
      <c r="B25" s="10" t="s">
        <v>28</v>
      </c>
      <c r="C25" s="41">
        <v>28</v>
      </c>
      <c r="D25" s="41">
        <v>5895351</v>
      </c>
      <c r="E25" s="29">
        <v>28</v>
      </c>
      <c r="F25" s="29">
        <v>1587500</v>
      </c>
      <c r="G25" s="2">
        <f>SUM(D24,D26:D34,D36)</f>
        <v>10040729</v>
      </c>
      <c r="H25" s="2">
        <f>SUM(F24,F26:F34,F36)</f>
        <v>2708890</v>
      </c>
    </row>
    <row r="26" spans="1:8" ht="15" x14ac:dyDescent="0.25">
      <c r="A26" s="6">
        <v>2</v>
      </c>
      <c r="B26" s="9" t="s">
        <v>24</v>
      </c>
      <c r="C26" s="21"/>
      <c r="D26" s="21"/>
      <c r="E26" s="21">
        <v>4</v>
      </c>
      <c r="F26" s="21">
        <v>240000</v>
      </c>
      <c r="G26" s="2"/>
      <c r="H26" s="2"/>
    </row>
    <row r="27" spans="1:8" ht="15" x14ac:dyDescent="0.25">
      <c r="A27" s="6">
        <v>3</v>
      </c>
      <c r="B27" s="9" t="s">
        <v>25</v>
      </c>
      <c r="C27" s="21">
        <v>2</v>
      </c>
      <c r="D27" s="21">
        <v>181350</v>
      </c>
      <c r="E27" s="21">
        <v>1</v>
      </c>
      <c r="F27" s="21">
        <v>195888</v>
      </c>
      <c r="G27" s="2"/>
      <c r="H27" s="2"/>
    </row>
    <row r="28" spans="1:8" ht="15" x14ac:dyDescent="0.25">
      <c r="A28" s="6">
        <v>4</v>
      </c>
      <c r="B28" s="33" t="s">
        <v>93</v>
      </c>
      <c r="C28" s="21"/>
      <c r="D28" s="21"/>
      <c r="E28" s="21">
        <v>1</v>
      </c>
      <c r="F28" s="21">
        <v>3000</v>
      </c>
      <c r="G28" s="2"/>
      <c r="H28" s="2"/>
    </row>
    <row r="29" spans="1:8" ht="15" x14ac:dyDescent="0.25">
      <c r="A29" s="6">
        <v>5</v>
      </c>
      <c r="B29" s="9" t="s">
        <v>26</v>
      </c>
      <c r="C29" s="21">
        <v>2</v>
      </c>
      <c r="D29" s="21">
        <v>8527</v>
      </c>
      <c r="E29" s="21">
        <v>1</v>
      </c>
      <c r="F29" s="21"/>
      <c r="G29" s="2"/>
      <c r="H29" s="2"/>
    </row>
    <row r="30" spans="1:8" ht="15" x14ac:dyDescent="0.25">
      <c r="A30" s="6">
        <v>6</v>
      </c>
      <c r="B30" s="9" t="s">
        <v>29</v>
      </c>
      <c r="C30" s="21"/>
      <c r="D30" s="21"/>
      <c r="E30" s="21"/>
      <c r="F30" s="21"/>
      <c r="G30" s="2"/>
      <c r="H30" s="2"/>
    </row>
    <row r="31" spans="1:8" ht="15" x14ac:dyDescent="0.25">
      <c r="A31" s="6">
        <v>7</v>
      </c>
      <c r="B31" s="9" t="s">
        <v>30</v>
      </c>
      <c r="C31" s="21">
        <v>1</v>
      </c>
      <c r="D31" s="21">
        <v>7851</v>
      </c>
      <c r="E31" s="21"/>
      <c r="F31" s="21"/>
      <c r="G31" s="2"/>
      <c r="H31" s="2"/>
    </row>
    <row r="32" spans="1:8" ht="15" x14ac:dyDescent="0.25">
      <c r="A32" s="6">
        <v>8</v>
      </c>
      <c r="B32" s="9" t="s">
        <v>31</v>
      </c>
      <c r="C32" s="21"/>
      <c r="D32" s="21"/>
      <c r="E32" s="21"/>
      <c r="F32" s="21"/>
      <c r="G32" s="2"/>
      <c r="H32" s="2"/>
    </row>
    <row r="33" spans="1:8" ht="15" x14ac:dyDescent="0.25">
      <c r="A33" s="6">
        <v>9</v>
      </c>
      <c r="B33" s="9" t="s">
        <v>32</v>
      </c>
      <c r="C33" s="42"/>
      <c r="D33" s="42"/>
      <c r="E33" s="21"/>
      <c r="F33" s="21"/>
      <c r="G33" s="2"/>
      <c r="H33" s="2"/>
    </row>
    <row r="34" spans="1:8" ht="38.25" x14ac:dyDescent="0.25">
      <c r="A34" s="6">
        <v>10</v>
      </c>
      <c r="B34" s="38" t="s">
        <v>33</v>
      </c>
      <c r="C34" s="19">
        <v>2</v>
      </c>
      <c r="D34" s="19">
        <v>5000</v>
      </c>
      <c r="E34" s="39">
        <v>1</v>
      </c>
      <c r="F34" s="21">
        <v>230000</v>
      </c>
      <c r="G34" s="2"/>
      <c r="H34" s="2"/>
    </row>
    <row r="35" spans="1:8" ht="25.5" x14ac:dyDescent="0.25">
      <c r="A35" s="34" t="s">
        <v>92</v>
      </c>
      <c r="B35" s="10" t="s">
        <v>34</v>
      </c>
      <c r="C35" s="41"/>
      <c r="D35" s="41"/>
      <c r="E35" s="29">
        <v>1</v>
      </c>
      <c r="F35" s="29">
        <v>230000</v>
      </c>
      <c r="G35" s="2"/>
      <c r="H35" s="2"/>
    </row>
    <row r="36" spans="1:8" ht="15" x14ac:dyDescent="0.25">
      <c r="A36" s="18">
        <v>11</v>
      </c>
      <c r="B36" s="11" t="s">
        <v>83</v>
      </c>
      <c r="C36" s="30"/>
      <c r="D36" s="30"/>
      <c r="E36" s="30">
        <v>4</v>
      </c>
      <c r="F36" s="30">
        <v>150000</v>
      </c>
      <c r="G36" s="2"/>
      <c r="H36" s="2"/>
    </row>
    <row r="37" spans="1:8" ht="15" x14ac:dyDescent="0.25">
      <c r="A37" s="17"/>
      <c r="B37" s="31" t="s">
        <v>39</v>
      </c>
      <c r="C37" s="47"/>
      <c r="D37" s="47"/>
      <c r="E37" s="28"/>
      <c r="F37" s="28"/>
      <c r="G37" s="2">
        <f>SUM(C38,C41,C43,C46:C53)</f>
        <v>40</v>
      </c>
      <c r="H37" s="2">
        <f>SUM(E38,E41,E43,E46:E53)</f>
        <v>44</v>
      </c>
    </row>
    <row r="38" spans="1:8" ht="15" x14ac:dyDescent="0.25">
      <c r="A38" s="6">
        <v>1</v>
      </c>
      <c r="B38" s="36" t="s">
        <v>72</v>
      </c>
      <c r="C38" s="35">
        <v>9</v>
      </c>
      <c r="D38" s="35">
        <v>682750</v>
      </c>
      <c r="E38" s="37">
        <v>14</v>
      </c>
      <c r="F38" s="19">
        <v>500502</v>
      </c>
      <c r="G38" s="2">
        <f>SUM(D38,D41,D43,D46:D54)</f>
        <v>2487187</v>
      </c>
      <c r="H38" s="2">
        <f>SUM(F38,F41,F43,F46:F54)</f>
        <v>2708890</v>
      </c>
    </row>
    <row r="39" spans="1:8" ht="15" x14ac:dyDescent="0.25">
      <c r="A39" s="6" t="s">
        <v>20</v>
      </c>
      <c r="B39" s="43" t="s">
        <v>68</v>
      </c>
      <c r="C39" s="24">
        <v>3</v>
      </c>
      <c r="D39" s="24">
        <v>320000</v>
      </c>
      <c r="E39" s="45">
        <v>5</v>
      </c>
      <c r="F39" s="24">
        <v>273500</v>
      </c>
      <c r="G39" s="2"/>
      <c r="H39" s="2"/>
    </row>
    <row r="40" spans="1:8" ht="15" x14ac:dyDescent="0.25">
      <c r="A40" s="6" t="s">
        <v>21</v>
      </c>
      <c r="B40" s="43" t="s">
        <v>69</v>
      </c>
      <c r="C40" s="24">
        <v>3</v>
      </c>
      <c r="D40" s="24">
        <v>306750</v>
      </c>
      <c r="E40" s="45"/>
      <c r="F40" s="24"/>
      <c r="G40" s="2"/>
      <c r="H40" s="2"/>
    </row>
    <row r="41" spans="1:8" ht="25.5" x14ac:dyDescent="0.25">
      <c r="A41" s="18">
        <v>2</v>
      </c>
      <c r="B41" s="44" t="s">
        <v>71</v>
      </c>
      <c r="C41" s="35">
        <v>9</v>
      </c>
      <c r="D41" s="35">
        <v>530527</v>
      </c>
      <c r="E41" s="46">
        <v>11</v>
      </c>
      <c r="F41" s="27">
        <v>760000</v>
      </c>
      <c r="G41" s="2"/>
      <c r="H41" s="2"/>
    </row>
    <row r="42" spans="1:8" ht="25.5" x14ac:dyDescent="0.25">
      <c r="A42" s="6" t="s">
        <v>84</v>
      </c>
      <c r="B42" s="43" t="s">
        <v>70</v>
      </c>
      <c r="C42" s="49">
        <v>9</v>
      </c>
      <c r="D42" s="49">
        <v>530527</v>
      </c>
      <c r="E42" s="45">
        <v>1</v>
      </c>
      <c r="F42" s="24">
        <v>30000</v>
      </c>
      <c r="G42" s="2"/>
      <c r="H42" s="2"/>
    </row>
    <row r="43" spans="1:8" ht="25.5" x14ac:dyDescent="0.25">
      <c r="A43" s="6">
        <v>3</v>
      </c>
      <c r="B43" s="36" t="s">
        <v>73</v>
      </c>
      <c r="C43" s="35">
        <v>16</v>
      </c>
      <c r="D43" s="35">
        <v>570000</v>
      </c>
      <c r="E43" s="37">
        <v>7</v>
      </c>
      <c r="F43" s="19">
        <v>487000</v>
      </c>
      <c r="G43" s="2"/>
      <c r="H43" s="2"/>
    </row>
    <row r="44" spans="1:8" ht="38.25" x14ac:dyDescent="0.25">
      <c r="A44" s="6" t="s">
        <v>85</v>
      </c>
      <c r="B44" s="43" t="s">
        <v>74</v>
      </c>
      <c r="C44" s="49">
        <v>10</v>
      </c>
      <c r="D44" s="49">
        <v>470000</v>
      </c>
      <c r="E44" s="45">
        <v>4</v>
      </c>
      <c r="F44" s="24">
        <v>350000</v>
      </c>
      <c r="G44" s="2"/>
      <c r="H44" s="2"/>
    </row>
    <row r="45" spans="1:8" ht="25.5" x14ac:dyDescent="0.25">
      <c r="A45" s="6" t="s">
        <v>86</v>
      </c>
      <c r="B45" s="43" t="s">
        <v>75</v>
      </c>
      <c r="C45" s="49">
        <v>6</v>
      </c>
      <c r="D45" s="49">
        <v>100000</v>
      </c>
      <c r="E45" s="45">
        <v>3</v>
      </c>
      <c r="F45" s="24">
        <v>137000</v>
      </c>
      <c r="G45" s="2"/>
      <c r="H45" s="2"/>
    </row>
    <row r="46" spans="1:8" ht="15" x14ac:dyDescent="0.25">
      <c r="A46" s="6">
        <v>4</v>
      </c>
      <c r="B46" s="36" t="s">
        <v>35</v>
      </c>
      <c r="C46" s="19"/>
      <c r="D46" s="19"/>
      <c r="E46" s="37"/>
      <c r="F46" s="19"/>
      <c r="G46" s="2"/>
      <c r="H46" s="2"/>
    </row>
    <row r="47" spans="1:8" ht="15" x14ac:dyDescent="0.25">
      <c r="A47" s="6">
        <v>5</v>
      </c>
      <c r="B47" s="36" t="s">
        <v>36</v>
      </c>
      <c r="C47" s="35">
        <v>4</v>
      </c>
      <c r="D47" s="35">
        <v>591459</v>
      </c>
      <c r="E47" s="37">
        <v>4</v>
      </c>
      <c r="F47" s="19">
        <v>430000</v>
      </c>
      <c r="G47" s="2"/>
      <c r="H47" s="2"/>
    </row>
    <row r="48" spans="1:8" ht="25.5" x14ac:dyDescent="0.25">
      <c r="A48" s="6">
        <v>6</v>
      </c>
      <c r="B48" s="7" t="s">
        <v>76</v>
      </c>
      <c r="C48" s="48"/>
      <c r="D48" s="48"/>
      <c r="E48" s="19">
        <v>1</v>
      </c>
      <c r="F48" s="19">
        <v>500</v>
      </c>
      <c r="G48" s="2"/>
      <c r="H48" s="2"/>
    </row>
    <row r="49" spans="1:8" ht="25.5" x14ac:dyDescent="0.25">
      <c r="A49" s="6">
        <v>7</v>
      </c>
      <c r="B49" s="7" t="s">
        <v>82</v>
      </c>
      <c r="C49" s="19">
        <v>1</v>
      </c>
      <c r="D49" s="19">
        <v>7851</v>
      </c>
      <c r="E49" s="19">
        <v>1</v>
      </c>
      <c r="F49" s="19"/>
      <c r="G49" s="2"/>
      <c r="H49" s="2"/>
    </row>
    <row r="50" spans="1:8" ht="25.5" x14ac:dyDescent="0.25">
      <c r="A50" s="6">
        <v>8</v>
      </c>
      <c r="B50" s="7" t="s">
        <v>77</v>
      </c>
      <c r="C50" s="19" t="s">
        <v>100</v>
      </c>
      <c r="D50" s="19">
        <v>4600</v>
      </c>
      <c r="E50" s="19"/>
      <c r="F50" s="19"/>
      <c r="G50" s="2"/>
      <c r="H50" s="2"/>
    </row>
    <row r="51" spans="1:8" ht="15" x14ac:dyDescent="0.25">
      <c r="A51" s="6">
        <v>9</v>
      </c>
      <c r="B51" s="7" t="s">
        <v>37</v>
      </c>
      <c r="C51" s="19"/>
      <c r="D51" s="19"/>
      <c r="E51" s="19">
        <v>1</v>
      </c>
      <c r="F51" s="19">
        <v>195888</v>
      </c>
      <c r="G51" s="2"/>
      <c r="H51" s="2"/>
    </row>
    <row r="52" spans="1:8" ht="15" x14ac:dyDescent="0.25">
      <c r="A52" s="6">
        <v>10</v>
      </c>
      <c r="B52" s="7" t="s">
        <v>78</v>
      </c>
      <c r="C52" s="19"/>
      <c r="D52" s="19"/>
      <c r="E52" s="19"/>
      <c r="F52" s="19"/>
      <c r="G52" s="2"/>
      <c r="H52" s="2"/>
    </row>
    <row r="53" spans="1:8" ht="25.5" x14ac:dyDescent="0.25">
      <c r="A53" s="6">
        <v>11</v>
      </c>
      <c r="B53" s="7" t="s">
        <v>81</v>
      </c>
      <c r="C53" s="19">
        <v>1</v>
      </c>
      <c r="D53" s="19">
        <v>100000</v>
      </c>
      <c r="E53" s="19">
        <v>5</v>
      </c>
      <c r="F53" s="19">
        <v>335000</v>
      </c>
      <c r="G53" s="2"/>
      <c r="H53" s="2"/>
    </row>
    <row r="54" spans="1:8" ht="15" x14ac:dyDescent="0.25">
      <c r="A54" s="6">
        <v>12</v>
      </c>
      <c r="B54" s="7" t="s">
        <v>38</v>
      </c>
      <c r="C54" s="32"/>
      <c r="D54" s="32"/>
      <c r="E54" s="32"/>
      <c r="F54" s="32"/>
      <c r="G54" s="2"/>
      <c r="H54" s="2"/>
    </row>
    <row r="55" spans="1:8" ht="15" x14ac:dyDescent="0.25">
      <c r="A55" s="17"/>
      <c r="B55" s="56" t="s">
        <v>40</v>
      </c>
      <c r="C55" s="56"/>
      <c r="D55" s="56"/>
      <c r="E55" s="56"/>
      <c r="F55" s="56"/>
      <c r="G55" s="2"/>
      <c r="H55" s="2"/>
    </row>
    <row r="56" spans="1:8" ht="15" x14ac:dyDescent="0.25">
      <c r="A56" s="6">
        <v>1</v>
      </c>
      <c r="B56" s="7" t="s">
        <v>79</v>
      </c>
      <c r="C56" s="24">
        <v>16</v>
      </c>
      <c r="D56" s="24"/>
      <c r="E56" s="24">
        <v>25</v>
      </c>
      <c r="F56" s="24"/>
      <c r="G56" s="2">
        <f>SUM(C57:C66)</f>
        <v>16</v>
      </c>
      <c r="H56" s="2">
        <f>SUM(E57:E66)</f>
        <v>25</v>
      </c>
    </row>
    <row r="57" spans="1:8" ht="15" x14ac:dyDescent="0.25">
      <c r="A57" s="6">
        <v>2</v>
      </c>
      <c r="B57" s="7" t="s">
        <v>66</v>
      </c>
      <c r="C57" s="19">
        <v>16</v>
      </c>
      <c r="D57" s="19"/>
      <c r="E57" s="19">
        <v>23</v>
      </c>
      <c r="F57" s="19"/>
      <c r="G57" s="2"/>
      <c r="H57" s="2"/>
    </row>
    <row r="58" spans="1:8" ht="15" x14ac:dyDescent="0.25">
      <c r="A58" s="6">
        <v>3</v>
      </c>
      <c r="B58" s="7" t="s">
        <v>41</v>
      </c>
      <c r="C58" s="22"/>
      <c r="D58" s="22"/>
      <c r="E58" s="22"/>
      <c r="F58" s="22"/>
      <c r="G58" s="2"/>
      <c r="H58" s="2"/>
    </row>
    <row r="59" spans="1:8" ht="15" x14ac:dyDescent="0.25">
      <c r="A59" s="6">
        <v>4</v>
      </c>
      <c r="B59" s="7" t="s">
        <v>96</v>
      </c>
      <c r="C59" s="22"/>
      <c r="D59" s="22"/>
      <c r="E59" s="19"/>
      <c r="F59" s="22"/>
      <c r="G59" s="2"/>
      <c r="H59" s="2"/>
    </row>
    <row r="60" spans="1:8" ht="15" x14ac:dyDescent="0.25">
      <c r="A60" s="6">
        <v>5</v>
      </c>
      <c r="B60" s="7" t="s">
        <v>42</v>
      </c>
      <c r="C60" s="19"/>
      <c r="D60" s="22"/>
      <c r="E60" s="19"/>
      <c r="F60" s="22"/>
      <c r="G60" s="2"/>
      <c r="H60" s="2"/>
    </row>
    <row r="61" spans="1:8" ht="25.5" x14ac:dyDescent="0.25">
      <c r="A61" s="6">
        <v>6</v>
      </c>
      <c r="B61" s="7" t="s">
        <v>94</v>
      </c>
      <c r="C61" s="19"/>
      <c r="D61" s="19"/>
      <c r="E61" s="22"/>
      <c r="F61" s="22"/>
      <c r="G61" s="2"/>
      <c r="H61" s="2"/>
    </row>
    <row r="62" spans="1:8" ht="15" x14ac:dyDescent="0.25">
      <c r="A62" s="6">
        <v>7</v>
      </c>
      <c r="B62" s="7" t="s">
        <v>65</v>
      </c>
      <c r="C62" s="19"/>
      <c r="D62" s="19"/>
      <c r="E62" s="19"/>
      <c r="F62" s="19"/>
      <c r="G62" s="2"/>
      <c r="H62" s="2"/>
    </row>
    <row r="63" spans="1:8" ht="15" x14ac:dyDescent="0.25">
      <c r="A63" s="6">
        <v>8</v>
      </c>
      <c r="B63" s="7" t="s">
        <v>95</v>
      </c>
      <c r="C63" s="22"/>
      <c r="D63" s="22"/>
      <c r="E63" s="19">
        <v>1</v>
      </c>
      <c r="F63" s="22"/>
      <c r="G63" s="2"/>
      <c r="H63" s="2"/>
    </row>
    <row r="64" spans="1:8" ht="15" x14ac:dyDescent="0.25">
      <c r="A64" s="6">
        <v>9</v>
      </c>
      <c r="B64" s="7" t="s">
        <v>64</v>
      </c>
      <c r="C64" s="22"/>
      <c r="D64" s="22"/>
      <c r="E64" s="22"/>
      <c r="F64" s="22"/>
      <c r="G64" s="2"/>
      <c r="H64" s="2"/>
    </row>
    <row r="65" spans="1:8" ht="15" x14ac:dyDescent="0.25">
      <c r="A65" s="6">
        <v>10</v>
      </c>
      <c r="B65" s="7" t="s">
        <v>97</v>
      </c>
      <c r="C65" s="22"/>
      <c r="D65" s="22"/>
      <c r="E65" s="19">
        <v>1</v>
      </c>
      <c r="F65" s="19"/>
      <c r="G65" s="2"/>
      <c r="H65" s="2"/>
    </row>
    <row r="66" spans="1:8" ht="15" x14ac:dyDescent="0.25">
      <c r="A66" s="6">
        <v>11</v>
      </c>
      <c r="B66" s="7" t="s">
        <v>32</v>
      </c>
      <c r="C66" s="22"/>
      <c r="D66" s="22"/>
      <c r="E66" s="22"/>
      <c r="F66" s="22"/>
      <c r="G66" s="2"/>
      <c r="H66" s="2"/>
    </row>
    <row r="67" spans="1:8" ht="15" x14ac:dyDescent="0.25">
      <c r="A67" s="6">
        <v>12</v>
      </c>
      <c r="B67" s="7" t="s">
        <v>43</v>
      </c>
      <c r="C67" s="23" t="s">
        <v>99</v>
      </c>
      <c r="D67" s="22"/>
      <c r="E67" s="23" t="s">
        <v>98</v>
      </c>
      <c r="F67" s="19"/>
      <c r="G67" s="2"/>
      <c r="H67" s="2"/>
    </row>
    <row r="68" spans="1:8" ht="25.5" x14ac:dyDescent="0.25">
      <c r="A68" s="6">
        <v>13</v>
      </c>
      <c r="B68" s="7" t="s">
        <v>80</v>
      </c>
      <c r="C68" s="19">
        <v>1</v>
      </c>
      <c r="D68" s="22"/>
      <c r="E68" s="19"/>
      <c r="F68" s="19"/>
      <c r="G68" s="2"/>
      <c r="H68" s="2"/>
    </row>
    <row r="69" spans="1:8" ht="15" x14ac:dyDescent="0.25">
      <c r="A69" s="6">
        <v>14</v>
      </c>
      <c r="B69" s="7" t="s">
        <v>44</v>
      </c>
      <c r="C69" s="19">
        <v>1</v>
      </c>
      <c r="D69" s="19"/>
      <c r="E69" s="19">
        <v>3</v>
      </c>
      <c r="F69" s="19"/>
      <c r="G69" s="2"/>
      <c r="H69" s="2"/>
    </row>
    <row r="70" spans="1:8" ht="15" x14ac:dyDescent="0.25">
      <c r="A70" s="6">
        <v>16</v>
      </c>
      <c r="B70" s="7" t="s">
        <v>67</v>
      </c>
      <c r="C70" s="19">
        <v>375</v>
      </c>
      <c r="D70" s="19"/>
      <c r="E70" s="19">
        <v>217</v>
      </c>
      <c r="F70" s="19"/>
      <c r="G70" s="2"/>
      <c r="H70" s="2"/>
    </row>
    <row r="71" spans="1:8" ht="15" x14ac:dyDescent="0.25">
      <c r="A71" s="6">
        <v>18</v>
      </c>
      <c r="B71" s="7" t="s">
        <v>45</v>
      </c>
      <c r="C71" s="19">
        <v>6</v>
      </c>
      <c r="D71" s="22"/>
      <c r="E71" s="19"/>
      <c r="F71" s="19"/>
      <c r="G71" s="2"/>
      <c r="H71" s="2"/>
    </row>
    <row r="72" spans="1:8" ht="15" x14ac:dyDescent="0.25">
      <c r="A72" s="6">
        <v>19</v>
      </c>
      <c r="B72" s="7" t="s">
        <v>46</v>
      </c>
      <c r="C72" s="19">
        <v>4</v>
      </c>
      <c r="D72" s="19"/>
      <c r="E72" s="19">
        <v>2</v>
      </c>
      <c r="F72" s="19"/>
      <c r="G72" s="2"/>
      <c r="H72" s="2"/>
    </row>
    <row r="73" spans="1:8" ht="15" x14ac:dyDescent="0.25">
      <c r="A73" s="6" t="s">
        <v>87</v>
      </c>
      <c r="B73" s="12" t="s">
        <v>47</v>
      </c>
      <c r="C73" s="24"/>
      <c r="D73" s="24"/>
      <c r="E73" s="24"/>
      <c r="F73" s="24"/>
      <c r="G73" s="2"/>
      <c r="H73" s="2"/>
    </row>
    <row r="74" spans="1:8" ht="15" x14ac:dyDescent="0.25">
      <c r="A74" s="6">
        <v>20</v>
      </c>
      <c r="B74" s="7" t="s">
        <v>48</v>
      </c>
      <c r="C74" s="19">
        <v>5</v>
      </c>
      <c r="D74" s="19"/>
      <c r="E74" s="19">
        <v>4</v>
      </c>
      <c r="F74" s="19"/>
      <c r="G74" s="2"/>
      <c r="H74" s="2"/>
    </row>
    <row r="75" spans="1:8" ht="15" x14ac:dyDescent="0.25">
      <c r="A75" s="6" t="s">
        <v>88</v>
      </c>
      <c r="B75" s="12" t="s">
        <v>47</v>
      </c>
      <c r="C75" s="24"/>
      <c r="D75" s="24"/>
      <c r="E75" s="24"/>
      <c r="F75" s="24"/>
      <c r="G75" s="2"/>
      <c r="H75" s="2"/>
    </row>
    <row r="76" spans="1:8" ht="15" x14ac:dyDescent="0.25">
      <c r="A76" s="17"/>
      <c r="B76" s="56" t="s">
        <v>49</v>
      </c>
      <c r="C76" s="61"/>
      <c r="D76" s="56"/>
      <c r="E76" s="56"/>
      <c r="F76" s="56"/>
      <c r="G76" s="2"/>
      <c r="H76" s="2"/>
    </row>
    <row r="77" spans="1:8" ht="15" x14ac:dyDescent="0.25">
      <c r="A77" s="6">
        <v>1</v>
      </c>
      <c r="B77" s="36" t="s">
        <v>50</v>
      </c>
      <c r="C77" s="35">
        <v>6</v>
      </c>
      <c r="D77" s="37"/>
      <c r="E77" s="19">
        <v>4</v>
      </c>
      <c r="F77" s="20"/>
      <c r="G77" s="2">
        <f>SUM(C77:C83)</f>
        <v>41</v>
      </c>
      <c r="H77" s="2">
        <f>SUM(E77:E83)</f>
        <v>44</v>
      </c>
    </row>
    <row r="78" spans="1:8" ht="15" x14ac:dyDescent="0.25">
      <c r="A78" s="6">
        <v>2</v>
      </c>
      <c r="B78" s="36" t="s">
        <v>51</v>
      </c>
      <c r="C78" s="35">
        <v>6</v>
      </c>
      <c r="D78" s="37"/>
      <c r="E78" s="19">
        <v>3</v>
      </c>
      <c r="F78" s="20"/>
      <c r="G78" s="2"/>
      <c r="H78" s="2"/>
    </row>
    <row r="79" spans="1:8" ht="15" x14ac:dyDescent="0.25">
      <c r="A79" s="6">
        <v>3</v>
      </c>
      <c r="B79" s="36" t="s">
        <v>52</v>
      </c>
      <c r="C79" s="35">
        <v>6</v>
      </c>
      <c r="D79" s="37"/>
      <c r="E79" s="19">
        <v>11</v>
      </c>
      <c r="F79" s="20"/>
      <c r="G79" s="2"/>
      <c r="H79" s="2"/>
    </row>
    <row r="80" spans="1:8" ht="15" x14ac:dyDescent="0.25">
      <c r="A80" s="6">
        <v>4</v>
      </c>
      <c r="B80" s="36" t="s">
        <v>53</v>
      </c>
      <c r="C80" s="35">
        <v>7</v>
      </c>
      <c r="D80" s="37"/>
      <c r="E80" s="19">
        <v>6</v>
      </c>
      <c r="F80" s="20"/>
      <c r="G80" s="2"/>
      <c r="H80" s="2"/>
    </row>
    <row r="81" spans="1:8" ht="15" x14ac:dyDescent="0.25">
      <c r="A81" s="6">
        <v>5</v>
      </c>
      <c r="B81" s="36" t="s">
        <v>54</v>
      </c>
      <c r="C81" s="35">
        <v>4</v>
      </c>
      <c r="D81" s="37"/>
      <c r="E81" s="19">
        <v>2</v>
      </c>
      <c r="F81" s="20"/>
      <c r="G81" s="2"/>
      <c r="H81" s="2"/>
    </row>
    <row r="82" spans="1:8" ht="15" x14ac:dyDescent="0.25">
      <c r="A82" s="6">
        <v>6</v>
      </c>
      <c r="B82" s="36" t="s">
        <v>55</v>
      </c>
      <c r="C82" s="35">
        <v>7</v>
      </c>
      <c r="D82" s="37"/>
      <c r="E82" s="19">
        <v>8</v>
      </c>
      <c r="F82" s="20"/>
      <c r="G82" s="2"/>
      <c r="H82" s="2"/>
    </row>
    <row r="83" spans="1:8" ht="15" x14ac:dyDescent="0.25">
      <c r="A83" s="6">
        <v>7</v>
      </c>
      <c r="B83" s="36" t="s">
        <v>56</v>
      </c>
      <c r="C83" s="35">
        <v>5</v>
      </c>
      <c r="D83" s="37"/>
      <c r="E83" s="19">
        <v>10</v>
      </c>
      <c r="F83" s="20"/>
      <c r="G83" s="2"/>
      <c r="H83" s="2"/>
    </row>
    <row r="84" spans="1:8" ht="15" x14ac:dyDescent="0.25">
      <c r="A84" s="17"/>
      <c r="B84" s="56" t="s">
        <v>57</v>
      </c>
      <c r="C84" s="57"/>
      <c r="D84" s="56"/>
      <c r="E84" s="56"/>
      <c r="F84" s="56"/>
      <c r="G84" s="2"/>
      <c r="H84" s="2"/>
    </row>
    <row r="85" spans="1:8" ht="15" x14ac:dyDescent="0.25">
      <c r="A85" s="6">
        <v>1</v>
      </c>
      <c r="B85" s="36" t="s">
        <v>58</v>
      </c>
      <c r="C85" s="35">
        <v>6</v>
      </c>
      <c r="D85" s="37"/>
      <c r="E85" s="19">
        <v>7</v>
      </c>
      <c r="F85" s="21"/>
      <c r="G85" s="2">
        <f>SUM(C85:C90)</f>
        <v>41</v>
      </c>
      <c r="H85" s="2">
        <f>SUM(E85:E90)</f>
        <v>44</v>
      </c>
    </row>
    <row r="86" spans="1:8" ht="15" x14ac:dyDescent="0.25">
      <c r="A86" s="6">
        <v>2</v>
      </c>
      <c r="B86" s="36" t="s">
        <v>59</v>
      </c>
      <c r="C86" s="35">
        <v>9</v>
      </c>
      <c r="D86" s="37"/>
      <c r="E86" s="19">
        <v>7</v>
      </c>
      <c r="F86" s="21"/>
      <c r="G86" s="2"/>
      <c r="H86" s="2"/>
    </row>
    <row r="87" spans="1:8" ht="15" x14ac:dyDescent="0.25">
      <c r="A87" s="6">
        <v>3</v>
      </c>
      <c r="B87" s="36" t="s">
        <v>60</v>
      </c>
      <c r="C87" s="35">
        <v>4</v>
      </c>
      <c r="D87" s="37"/>
      <c r="E87" s="19">
        <v>9</v>
      </c>
      <c r="F87" s="21"/>
      <c r="G87" s="2"/>
      <c r="H87" s="2"/>
    </row>
    <row r="88" spans="1:8" ht="15" x14ac:dyDescent="0.25">
      <c r="A88" s="6">
        <v>4</v>
      </c>
      <c r="B88" s="36" t="s">
        <v>61</v>
      </c>
      <c r="C88" s="35">
        <v>8</v>
      </c>
      <c r="D88" s="37"/>
      <c r="E88" s="19">
        <v>7</v>
      </c>
      <c r="F88" s="21"/>
      <c r="G88" s="2"/>
      <c r="H88" s="2"/>
    </row>
    <row r="89" spans="1:8" ht="15" x14ac:dyDescent="0.25">
      <c r="A89" s="6">
        <v>5</v>
      </c>
      <c r="B89" s="36" t="s">
        <v>62</v>
      </c>
      <c r="C89" s="35">
        <v>8</v>
      </c>
      <c r="D89" s="37"/>
      <c r="E89" s="19">
        <v>4</v>
      </c>
      <c r="F89" s="21"/>
      <c r="G89" s="2"/>
      <c r="H89" s="2"/>
    </row>
    <row r="90" spans="1:8" ht="15" x14ac:dyDescent="0.25">
      <c r="A90" s="6">
        <v>6</v>
      </c>
      <c r="B90" s="36" t="s">
        <v>63</v>
      </c>
      <c r="C90" s="35">
        <v>6</v>
      </c>
      <c r="D90" s="37"/>
      <c r="E90" s="19">
        <v>10</v>
      </c>
      <c r="F90" s="21"/>
      <c r="G90" s="2"/>
      <c r="H90" s="2"/>
    </row>
    <row r="91" spans="1:8" x14ac:dyDescent="0.25">
      <c r="A91" s="16"/>
    </row>
    <row r="92" spans="1:8" x14ac:dyDescent="0.25">
      <c r="A92" s="16"/>
    </row>
  </sheetData>
  <mergeCells count="7">
    <mergeCell ref="B84:F84"/>
    <mergeCell ref="C3:D3"/>
    <mergeCell ref="E3:F3"/>
    <mergeCell ref="B3:B4"/>
    <mergeCell ref="A3:A4"/>
    <mergeCell ref="B55:F55"/>
    <mergeCell ref="B76:F76"/>
  </mergeCells>
  <pageMargins left="0.70866141732283472" right="0.70866141732283472" top="0.74803149606299213" bottom="0.74803149606299213" header="0.31496062992125984" footer="0.31496062992125984"/>
  <pageSetup paperSize="9" scale="95" fitToWidth="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info-tat</cp:lastModifiedBy>
  <cp:lastPrinted>2012-04-04T07:48:18Z</cp:lastPrinted>
  <dcterms:created xsi:type="dcterms:W3CDTF">2011-09-04T15:10:46Z</dcterms:created>
  <dcterms:modified xsi:type="dcterms:W3CDTF">2012-10-22T12:09:10Z</dcterms:modified>
</cp:coreProperties>
</file>